
<file path=[Content_Types].xml><?xml version="1.0" encoding="utf-8"?>
<Types xmlns="http://schemas.openxmlformats.org/package/2006/content-types">
  <Default Extension="xml" ContentType="application/xml"/>
  <Default Extension="vml" ContentType="application/vnd.openxmlformats-officedocument.vmlDrawing"/>
  <Default Extension="wmf" ContentType="image/x-wmf"/>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activeX/activeX1.bin" ContentType="application/vnd.ms-office.activeX"/>
  <Override PartName="/xl/activeX/activeX1.xml" ContentType="application/vnd.ms-office.activeX+xml"/>
  <Override PartName="/xl/activeX/activeX2.bin" ContentType="application/vnd.ms-office.activeX"/>
  <Override PartName="/xl/activeX/activeX2.xml" ContentType="application/vnd.ms-office.activeX+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785" windowHeight="13065" tabRatio="811"/>
  </bookViews>
  <sheets>
    <sheet name="信息汇总表" sheetId="2" r:id="rId1"/>
    <sheet name="武汉市建设工程安全文明施工费分析表（单个项目）" sheetId="1" r:id="rId2"/>
    <sheet name="费率测算表-合格" sheetId="3" r:id="rId3"/>
    <sheet name="费率测算表-市优" sheetId="4" r:id="rId4"/>
    <sheet name="费率测算表-省优" sheetId="5" r:id="rId5"/>
  </sheets>
  <definedNames>
    <definedName name="_xlnm.Print_Area" localSheetId="1">'武汉市建设工程安全文明施工费分析表（单个项目）'!$A$1:$J$130</definedName>
    <definedName name="_xlnm.Print_Titles" localSheetId="1">'武汉市建设工程安全文明施工费分析表（单个项目）'!$3:$5</definedName>
  </definedNames>
  <calcPr calcId="144525"/>
</workbook>
</file>

<file path=xl/sharedStrings.xml><?xml version="1.0" encoding="utf-8"?>
<sst xmlns="http://schemas.openxmlformats.org/spreadsheetml/2006/main" count="519" uniqueCount="387">
  <si>
    <t>武汉市安全文明施工费调查项目基本情况汇总表</t>
  </si>
  <si>
    <t>序号</t>
  </si>
  <si>
    <t>项目名称</t>
  </si>
  <si>
    <t>项目基本情况</t>
  </si>
  <si>
    <t>建工工程费用统计（单位：万元）</t>
  </si>
  <si>
    <t>安全文明施工费
费用统计（单位：万元）</t>
  </si>
  <si>
    <t>项目类别（房建工程、市政工程、地铁工程、城市更新工程）</t>
  </si>
  <si>
    <t>项目类型（新建、改扩建）</t>
  </si>
  <si>
    <t>安全文明目标（合格项目、市优项目、省优项目）</t>
  </si>
  <si>
    <t>地址</t>
  </si>
  <si>
    <t>施工条件（全封闭施工、半封闭施工、未封闭施工）</t>
  </si>
  <si>
    <t>项目状态（未结算、已结算）</t>
  </si>
  <si>
    <t>建筑面积（万m2）</t>
  </si>
  <si>
    <t>完工日期</t>
  </si>
  <si>
    <t>合同额</t>
  </si>
  <si>
    <t>当前已完工程产值额</t>
  </si>
  <si>
    <t>安全文明施工费总额</t>
  </si>
  <si>
    <t>当前安全文明施工费已支出金额</t>
  </si>
  <si>
    <t>填报单位：</t>
  </si>
  <si>
    <t>联系人：</t>
  </si>
  <si>
    <t>联系方式：</t>
  </si>
  <si>
    <t>武汉市建设工程安全文明施工费分析表（单个项目）</t>
  </si>
  <si>
    <t>工程名称：</t>
  </si>
  <si>
    <t>项目类型：       创杯项目            普通项目</t>
  </si>
  <si>
    <t>标段：</t>
  </si>
  <si>
    <t>第   页  共   页</t>
  </si>
  <si>
    <t>类别名称</t>
  </si>
  <si>
    <t>项目特征描述</t>
  </si>
  <si>
    <r>
      <rPr>
        <b/>
        <sz val="12"/>
        <color rgb="FF000000"/>
        <rFont val="楷体"/>
        <charset val="134"/>
      </rPr>
      <t>计量单位</t>
    </r>
  </si>
  <si>
    <t>工程量</t>
  </si>
  <si>
    <t>金额</t>
  </si>
  <si>
    <t>备注</t>
  </si>
  <si>
    <t>不含税包干单价</t>
  </si>
  <si>
    <t>合价</t>
  </si>
  <si>
    <t>其中</t>
  </si>
  <si>
    <t>暂估价</t>
  </si>
  <si>
    <r>
      <rPr>
        <b/>
        <sz val="12"/>
        <color rgb="FF000000"/>
        <rFont val="楷体"/>
        <charset val="134"/>
      </rPr>
      <t>（一）安全施工</t>
    </r>
  </si>
  <si>
    <r>
      <rPr>
        <sz val="12"/>
        <color theme="1"/>
        <rFont val="楷体"/>
        <charset val="134"/>
      </rPr>
      <t>安全防护用具</t>
    </r>
  </si>
  <si>
    <t>1.1</t>
  </si>
  <si>
    <t>安全帽（红白黄蓝）、安全带、安全网
、安全绳、面罩、口罩、手套、眼镜（防尘、防飞溅、防紫外线等）、靴（绝缘、耐酸碱等）、皮鞋（安全、防砸等）反光背心、工作服、耐酸围裙、防尘围裙、雨衣等</t>
  </si>
  <si>
    <t>为保障安全施工所购入的安全防护劳保用具</t>
  </si>
  <si>
    <t>项</t>
  </si>
  <si>
    <t>临边洞口交叉高处作业防护费</t>
  </si>
  <si>
    <t>1.2</t>
  </si>
  <si>
    <t>楼板、屋面、阳台、槽坑、卸料平台两侧临边防护</t>
  </si>
  <si>
    <r>
      <rPr>
        <sz val="12"/>
        <color theme="1"/>
        <rFont val="楷体"/>
        <charset val="134"/>
      </rPr>
      <t>用密目式安全立网全封闭，作业层另加两边防护栏杆和</t>
    </r>
    <r>
      <rPr>
        <sz val="12"/>
        <color theme="1"/>
        <rFont val="Times New Roman"/>
        <charset val="134"/>
      </rPr>
      <t>18</t>
    </r>
    <r>
      <rPr>
        <sz val="12"/>
        <color theme="1"/>
        <rFont val="楷体"/>
        <charset val="134"/>
      </rPr>
      <t>厘米高的踢脚板</t>
    </r>
  </si>
  <si>
    <r>
      <rPr>
        <sz val="12"/>
        <color theme="1"/>
        <rFont val="华文楷体"/>
        <charset val="134"/>
      </rPr>
      <t>项</t>
    </r>
  </si>
  <si>
    <t>1.3</t>
  </si>
  <si>
    <t>预留洞口防护</t>
  </si>
  <si>
    <r>
      <rPr>
        <sz val="12"/>
        <color theme="1"/>
        <rFont val="楷体"/>
        <charset val="134"/>
      </rPr>
      <t>用木板全封闭；短边超过</t>
    </r>
    <r>
      <rPr>
        <sz val="12"/>
        <color theme="1"/>
        <rFont val="Times New Roman"/>
        <charset val="134"/>
      </rPr>
      <t>1.5</t>
    </r>
    <r>
      <rPr>
        <sz val="12"/>
        <color theme="1"/>
        <rFont val="楷体"/>
        <charset val="134"/>
      </rPr>
      <t>米长的洞口，除封闭外四周还应设有防护栏杆</t>
    </r>
  </si>
  <si>
    <t>1.4</t>
  </si>
  <si>
    <t>电梯井口防护</t>
  </si>
  <si>
    <r>
      <rPr>
        <sz val="12"/>
        <color theme="1"/>
        <rFont val="楷体"/>
        <charset val="134"/>
      </rPr>
      <t>设置定型化、工具化、标准化的防护门；在电梯井内每两层（不大于</t>
    </r>
    <r>
      <rPr>
        <sz val="12"/>
        <color theme="1"/>
        <rFont val="Times New Roman"/>
        <charset val="134"/>
      </rPr>
      <t>10</t>
    </r>
    <r>
      <rPr>
        <sz val="12"/>
        <color theme="1"/>
        <rFont val="楷体"/>
        <charset val="134"/>
      </rPr>
      <t>米）设置一道安全平网</t>
    </r>
  </si>
  <si>
    <t>1.5</t>
  </si>
  <si>
    <t>楼梯边防护</t>
  </si>
  <si>
    <r>
      <rPr>
        <sz val="12"/>
        <color theme="1"/>
        <rFont val="楷体"/>
        <charset val="134"/>
      </rPr>
      <t>设</t>
    </r>
    <r>
      <rPr>
        <sz val="12"/>
        <color theme="1"/>
        <rFont val="Times New Roman"/>
        <charset val="134"/>
      </rPr>
      <t>1.2</t>
    </r>
    <r>
      <rPr>
        <sz val="12"/>
        <color theme="1"/>
        <rFont val="楷体"/>
        <charset val="134"/>
      </rPr>
      <t>米高的定型化、工具化、标准化的防护栏杆，</t>
    </r>
    <r>
      <rPr>
        <sz val="12"/>
        <color theme="1"/>
        <rFont val="Times New Roman"/>
        <charset val="134"/>
      </rPr>
      <t>18</t>
    </r>
    <r>
      <rPr>
        <sz val="12"/>
        <color theme="1"/>
        <rFont val="楷体"/>
        <charset val="134"/>
      </rPr>
      <t>厘米高的踢脚板</t>
    </r>
  </si>
  <si>
    <t>1.6</t>
  </si>
  <si>
    <t>垂直方向交叉作业防护</t>
  </si>
  <si>
    <t>设置防护隔离设施</t>
  </si>
  <si>
    <t>1.7</t>
  </si>
  <si>
    <t>高空作业防护</t>
  </si>
  <si>
    <t>有悬挂安全带的悬索或其他设施；有操作平台；有上下的梯子或其他形式的通道</t>
  </si>
  <si>
    <t>施工大型设备及配套防护措施</t>
  </si>
  <si>
    <t>1.8</t>
  </si>
  <si>
    <t>起重机、塔吊等起重设备（含井架、门架）及外用电梯的安全防护措施费用及层间安全门、防护棚等设施费用</t>
  </si>
  <si>
    <t>为保证施工大型设备安全运行的配套防护措施费用,如附墙操作平台、空中走道、塔吊防攀爬设施等。</t>
  </si>
  <si>
    <t>防护棚、加工棚及安全通道</t>
  </si>
  <si>
    <t>1.9</t>
  </si>
  <si>
    <t>安全通道</t>
  </si>
  <si>
    <t>包括施工安全通道</t>
  </si>
  <si>
    <r>
      <rPr>
        <sz val="12"/>
        <color rgb="FF000000"/>
        <rFont val="KaiTi"/>
        <charset val="134"/>
      </rPr>
      <t>㎡</t>
    </r>
  </si>
  <si>
    <t>含安拆，按照水平投影面积计量</t>
  </si>
  <si>
    <t>1.10</t>
  </si>
  <si>
    <t>加工棚</t>
  </si>
  <si>
    <t>包括悬挑钢筋加工棚、半悬挑钢筋加工棚、门架式钢筋加工棚、全封闭式钢筋加工棚、移动钢筋棚等</t>
  </si>
  <si>
    <t>1.11</t>
  </si>
  <si>
    <t>防护棚</t>
  </si>
  <si>
    <t>包括防护棚压型钢板、配电箱防护棚、变压器防护棚、套丝机防护棚、木工防护棚、发电机防护棚、基坑防护棚、遮阳棚、拌砂浆防尘棚、分配箱防护围栏、材料堆放区分隔围栏、防护棚四周格栅式围栏、排水系统防护栏等</t>
  </si>
  <si>
    <t>消防设备与器材配置费</t>
  </si>
  <si>
    <t>1.12</t>
  </si>
  <si>
    <t>含灭火器、消防栓、防火铲、灭烟台等相关消防器材及相关措施费用</t>
  </si>
  <si>
    <t>保证消防器材配置合理，符合消防要求的消防器材的购置、周转、维护与定期检验等发生的费用</t>
  </si>
  <si>
    <t>安全管理</t>
  </si>
  <si>
    <t>1.13</t>
  </si>
  <si>
    <t>应急救援器材购置费</t>
  </si>
  <si>
    <r>
      <rPr>
        <sz val="12"/>
        <color rgb="FF000000"/>
        <rFont val="Times New Roman"/>
        <charset val="134"/>
      </rPr>
      <t>1</t>
    </r>
    <r>
      <rPr>
        <sz val="12"/>
        <color rgb="FF000000"/>
        <rFont val="KaiTi"/>
        <charset val="134"/>
      </rPr>
      <t>）工程项目部应针对工程特点，进行重大危险源的辨识。应制定防触电、防坍塌、防高处坠落、防起重及机械伤害、防物体打击等主要内容的专项应急救援预案，并对施工现场易发生重大安全事故的部位、环节进行监控</t>
    </r>
    <r>
      <rPr>
        <sz val="12"/>
        <color rgb="FF000000"/>
        <rFont val="Times New Roman"/>
        <charset val="134"/>
      </rPr>
      <t>;2</t>
    </r>
    <r>
      <rPr>
        <sz val="12"/>
        <color rgb="FF000000"/>
        <rFont val="KaiTi"/>
        <charset val="134"/>
      </rPr>
      <t>）施工现场应建立应急救援组织，培训、配备应急救援人员，定期组织员工进行应急救援演练</t>
    </r>
    <r>
      <rPr>
        <sz val="12"/>
        <color rgb="FF000000"/>
        <rFont val="Times New Roman"/>
        <charset val="134"/>
      </rPr>
      <t>;3</t>
    </r>
    <r>
      <rPr>
        <sz val="12"/>
        <color rgb="FF000000"/>
        <rFont val="KaiTi"/>
        <charset val="134"/>
      </rPr>
      <t>）按应急救援预案要求，应配备应急救援器材和设备。</t>
    </r>
  </si>
  <si>
    <t>不包含防火消防设备购置</t>
  </si>
  <si>
    <t>1.14</t>
  </si>
  <si>
    <t>常用药购置费</t>
  </si>
  <si>
    <t>1.15</t>
  </si>
  <si>
    <t>应急演练费</t>
  </si>
  <si>
    <t>1.16</t>
  </si>
  <si>
    <t>安全生产培训、教育费用</t>
  </si>
  <si>
    <r>
      <rPr>
        <sz val="12"/>
        <color rgb="FF000000"/>
        <rFont val="Times New Roman"/>
        <charset val="134"/>
      </rPr>
      <t>1)</t>
    </r>
    <r>
      <rPr>
        <sz val="12"/>
        <color rgb="FF000000"/>
        <rFont val="KaiTi"/>
        <charset val="134"/>
      </rPr>
      <t>工程项目部应建立安全教育培训制度</t>
    </r>
    <r>
      <rPr>
        <sz val="12"/>
        <color rgb="FF000000"/>
        <rFont val="Times New Roman"/>
        <charset val="134"/>
      </rPr>
      <t>;2</t>
    </r>
    <r>
      <rPr>
        <sz val="12"/>
        <color rgb="FF000000"/>
        <rFont val="KaiTi"/>
        <charset val="134"/>
      </rPr>
      <t>）当施工人员入场时，工程项目部应组织进行以国家安全法律法规、企业安全制度、施工现场安全管理规定及各工种安全技术操作规程为主要内容的三级安全教育培训和考核</t>
    </r>
    <r>
      <rPr>
        <sz val="12"/>
        <color rgb="FF000000"/>
        <rFont val="Times New Roman"/>
        <charset val="134"/>
      </rPr>
      <t>;3</t>
    </r>
    <r>
      <rPr>
        <sz val="12"/>
        <color rgb="FF000000"/>
        <rFont val="KaiTi"/>
        <charset val="134"/>
      </rPr>
      <t>）当施工人员变换工种或采用新技术、新工艺、新设备、新材料施工时，应进行安全教育培训</t>
    </r>
    <r>
      <rPr>
        <sz val="12"/>
        <color rgb="FF000000"/>
        <rFont val="Times New Roman"/>
        <charset val="134"/>
      </rPr>
      <t>;4</t>
    </r>
    <r>
      <rPr>
        <sz val="12"/>
        <color rgb="FF000000"/>
        <rFont val="KaiTi"/>
        <charset val="134"/>
      </rPr>
      <t>）施工管理人员、专职安全员每年度应进行安全教育培训和考核。</t>
    </r>
  </si>
  <si>
    <t>1.17</t>
  </si>
  <si>
    <t>安全体验区、观摩会等设置费用</t>
  </si>
  <si>
    <t>安全体验区搭设、安全帽、安全绳、消防栓等器材购置，举办观摩会等相关费用</t>
  </si>
  <si>
    <t>1.18</t>
  </si>
  <si>
    <t>安全专项施工方案编制论证审查费</t>
  </si>
  <si>
    <t>安全专项施工方案：如深基坑 、地下暗挖 、高大模板、脚手架工程等方案的编制论证及专家评审费用、咨询费</t>
  </si>
  <si>
    <t>1.19</t>
  </si>
  <si>
    <t>安全检测费</t>
  </si>
  <si>
    <t>特种设备检验检测</t>
  </si>
  <si>
    <t>治安综合管理费用</t>
  </si>
  <si>
    <t>1.20</t>
  </si>
  <si>
    <t>治安综合管理费用（保安物业费用）</t>
  </si>
  <si>
    <t>1、项目部应建立严格的治安保卫制度，与宿舍管理制度一并设置在宿舍区醒目处，制度职责应分解到人。所有人员携带物品出工地都应自觉接受门卫检查。
2、专人负责宿舍管理，及时调解工人之间的矛盾，对于违反治安保卫制度的应作处理。</t>
  </si>
  <si>
    <t>其他</t>
  </si>
  <si>
    <t>1.21</t>
  </si>
  <si>
    <t>为保证安全施工所发生的其他措施费用</t>
  </si>
  <si>
    <t xml:space="preserve">小结                                                                </t>
  </si>
  <si>
    <t>（二）文明施工</t>
  </si>
  <si>
    <t>裸露地面覆盖</t>
  </si>
  <si>
    <t>2.1</t>
  </si>
  <si>
    <t>施工现场防尘网</t>
  </si>
  <si>
    <t>施工现场裸露场地应当进行平整，采取覆盖和绿化措施防止起尘。体积较大的废料、石块等要预先清理，土堆覆盖要削顶压实，避免覆盖面凹凸不平。</t>
  </si>
  <si>
    <r>
      <rPr>
        <sz val="12"/>
        <color theme="1"/>
        <rFont val="楷体"/>
        <charset val="134"/>
      </rPr>
      <t>㎡</t>
    </r>
  </si>
  <si>
    <t>按照水平投影面积计量</t>
  </si>
  <si>
    <t>2.2</t>
  </si>
  <si>
    <t>施工现场人造草坪</t>
  </si>
  <si>
    <t>2.3</t>
  </si>
  <si>
    <t>办公区、生活区、空闲地绿化</t>
  </si>
  <si>
    <t>2.4</t>
  </si>
  <si>
    <t>其它</t>
  </si>
  <si>
    <t>场地硬化</t>
  </si>
  <si>
    <t>2.5</t>
  </si>
  <si>
    <t>混凝土</t>
  </si>
  <si>
    <t>包括场内内主要道路硬化、场内加工场地硬化、材料堆放区硬化、进出口道路硬化，生活区办公区地面硬化。</t>
  </si>
  <si>
    <t>2.6</t>
  </si>
  <si>
    <t>预制混凝土板</t>
  </si>
  <si>
    <t>2.7</t>
  </si>
  <si>
    <t>钢板</t>
  </si>
  <si>
    <t>块/天</t>
  </si>
  <si>
    <t>按租赁天数计量</t>
  </si>
  <si>
    <t>2.8</t>
  </si>
  <si>
    <t>CI
（标识标牌）</t>
  </si>
  <si>
    <t>2.9</t>
  </si>
  <si>
    <r>
      <rPr>
        <sz val="12"/>
        <color theme="1"/>
        <rFont val="楷体"/>
        <charset val="134"/>
      </rPr>
      <t>文明施工公示标牌（工程概况牌、安全产管理制度牌、文明施工管理制度牌、环境保护管理制度牌、消防保卫管理制度牌、管理人员名单及监督电话牌、危险源告示牌、施工平面图、组织机构图、占道打围标牌、企业标志牌、其它）
安全标志、标牌及安全宣传栏（禁止标志、警示标志、指令标志、提示标志、危大工程公示牌）、材料标识牌、广告宣传费用（布幅标语、</t>
    </r>
    <r>
      <rPr>
        <sz val="12"/>
        <color theme="1"/>
        <rFont val="Times New Roman"/>
        <charset val="134"/>
      </rPr>
      <t>PVC</t>
    </r>
    <r>
      <rPr>
        <sz val="12"/>
        <color theme="1"/>
        <rFont val="楷体"/>
        <charset val="134"/>
      </rPr>
      <t>字、水晶字、喷绘材料）</t>
    </r>
  </si>
  <si>
    <r>
      <rPr>
        <sz val="12"/>
        <color theme="1"/>
        <rFont val="楷体"/>
        <charset val="134"/>
      </rPr>
      <t>工地主要通道处应设置文明施工图牌。按规定在工地大门外侧醒目处设置建筑工地扬尘治理责任公示牌、建筑工地渣土运输公示牌等图牌，尺寸宜不小于</t>
    </r>
    <r>
      <rPr>
        <sz val="12"/>
        <color theme="1"/>
        <rFont val="Times New Roman"/>
        <charset val="134"/>
      </rPr>
      <t>300mm×500mm</t>
    </r>
    <r>
      <rPr>
        <sz val="12"/>
        <color theme="1"/>
        <rFont val="楷体"/>
        <charset val="134"/>
      </rPr>
      <t>，颜色选用蓝底白字</t>
    </r>
    <r>
      <rPr>
        <sz val="12"/>
        <color theme="1"/>
        <rFont val="Times New Roman"/>
        <charset val="134"/>
      </rPr>
      <t>;</t>
    </r>
    <r>
      <rPr>
        <sz val="12"/>
        <color theme="1"/>
        <rFont val="楷体"/>
        <charset val="134"/>
      </rPr>
      <t>占用城市道路施工的工地，还应设置占道打围公示牌和交通警示标牌﹔线性工程应宜提前策划，根据施工打围长度增设图牌。</t>
    </r>
  </si>
  <si>
    <t>常规车辆冲洗</t>
  </si>
  <si>
    <t>2.10</t>
  </si>
  <si>
    <t>含洗车槽、冲洗平台、洗车机、高压水枪、沉淀池等配套装置</t>
  </si>
  <si>
    <r>
      <rPr>
        <sz val="12"/>
        <rFont val="楷体"/>
        <charset val="134"/>
      </rPr>
      <t>工地车辆出入口应根据现场实际情况设置洗车槽、自动冲洗设备、冲洗平台、高压水枪、沉淀池、排水沟、隔音降噪棚等冲洗设施，并确保正常使用。场地条件受限的，可采用移动式冲洗设备或人工冲洗。土方转运阶段，应配备不少于</t>
    </r>
    <r>
      <rPr>
        <sz val="12"/>
        <rFont val="Times New Roman"/>
        <charset val="134"/>
      </rPr>
      <t>4</t>
    </r>
    <r>
      <rPr>
        <sz val="12"/>
        <rFont val="楷体"/>
        <charset val="134"/>
      </rPr>
      <t>人负责保洁，确保车辆外部、底盘、轮胎处不得粘有污物和泥土，施工场所车辆出口</t>
    </r>
    <r>
      <rPr>
        <sz val="12"/>
        <rFont val="Times New Roman"/>
        <charset val="134"/>
      </rPr>
      <t>30m</t>
    </r>
    <r>
      <rPr>
        <sz val="12"/>
        <rFont val="楷体"/>
        <charset val="134"/>
      </rPr>
      <t>以内路面上不应有明显的泥印，以及砂石、灰土等易扬尘材料，严禁车辆带泥上路。</t>
    </r>
  </si>
  <si>
    <t>工地进出口</t>
  </si>
  <si>
    <t>2.11</t>
  </si>
  <si>
    <t>包括施工区、办公区、生活区大门、门卫岗亭等配套装置</t>
  </si>
  <si>
    <r>
      <rPr>
        <sz val="12"/>
        <color theme="1"/>
        <rFont val="楷体"/>
        <charset val="134"/>
      </rPr>
      <t>建设工程施工边界应在出入口处设置大门，大门宜采用平移或向内平开方式。大门门扇高度不小于</t>
    </r>
    <r>
      <rPr>
        <sz val="12"/>
        <color theme="1"/>
        <rFont val="Times New Roman"/>
        <charset val="134"/>
      </rPr>
      <t>2.5</t>
    </r>
    <r>
      <rPr>
        <sz val="12"/>
        <color theme="1"/>
        <rFont val="楷体"/>
        <charset val="134"/>
      </rPr>
      <t>米，宽度不宜小于</t>
    </r>
    <r>
      <rPr>
        <sz val="12"/>
        <color theme="1"/>
        <rFont val="Times New Roman"/>
        <charset val="134"/>
      </rPr>
      <t>8m</t>
    </r>
    <r>
      <rPr>
        <sz val="12"/>
        <color theme="1"/>
        <rFont val="楷体"/>
        <charset val="134"/>
      </rPr>
      <t>，大门底部悬空高度不大于</t>
    </r>
    <r>
      <rPr>
        <sz val="12"/>
        <color theme="1"/>
        <rFont val="Times New Roman"/>
        <charset val="134"/>
      </rPr>
      <t>200mm</t>
    </r>
    <r>
      <rPr>
        <sz val="12"/>
        <color theme="1"/>
        <rFont val="楷体"/>
        <charset val="134"/>
      </rPr>
      <t>。出入口大门应设置门卫岗亭。</t>
    </r>
  </si>
  <si>
    <r>
      <rPr>
        <sz val="12"/>
        <color theme="1"/>
        <rFont val="楷体"/>
        <charset val="134"/>
      </rPr>
      <t>项</t>
    </r>
  </si>
  <si>
    <t>2.12</t>
  </si>
  <si>
    <t>围挡</t>
  </si>
  <si>
    <t>2.13</t>
  </si>
  <si>
    <t>装配式A1型围挡（面层为绿色人工草皮，围挡高度≥4.0m，骨架为轻钢结构框架，面板为彩色图层钢板或彩钢板）</t>
  </si>
  <si>
    <r>
      <rPr>
        <sz val="12"/>
        <color theme="1"/>
        <rFont val="楷体"/>
        <charset val="134"/>
      </rPr>
      <t>施工现场应沿周边连续设置围挡，实行封闭管理，保证施工现场与外界的有效隔离。围挡应当坚固稳定、整洁美观。施工现场固定式围挡高度不应低于</t>
    </r>
    <r>
      <rPr>
        <sz val="12"/>
        <color theme="1"/>
        <rFont val="Times New Roman"/>
        <charset val="134"/>
      </rPr>
      <t>2.5m</t>
    </r>
    <r>
      <rPr>
        <sz val="12"/>
        <color theme="1"/>
        <rFont val="楷体"/>
        <charset val="134"/>
      </rPr>
      <t>，临时围挡高度不应低于</t>
    </r>
    <r>
      <rPr>
        <sz val="12"/>
        <color theme="1"/>
        <rFont val="Times New Roman"/>
        <charset val="134"/>
      </rPr>
      <t>2m</t>
    </r>
    <r>
      <rPr>
        <sz val="12"/>
        <color theme="1"/>
        <rFont val="楷体"/>
        <charset val="134"/>
      </rPr>
      <t>。工程结束前不得随意拆除施工现场围挡，当妨碍施工需要拆除时</t>
    </r>
    <r>
      <rPr>
        <sz val="12"/>
        <color theme="1"/>
        <rFont val="Times New Roman"/>
        <charset val="134"/>
      </rPr>
      <t>,</t>
    </r>
    <r>
      <rPr>
        <sz val="12"/>
        <color theme="1"/>
        <rFont val="楷体"/>
        <charset val="134"/>
      </rPr>
      <t>应使用不低于</t>
    </r>
    <r>
      <rPr>
        <sz val="12"/>
        <color theme="1"/>
        <rFont val="Times New Roman"/>
        <charset val="134"/>
      </rPr>
      <t>2m</t>
    </r>
    <r>
      <rPr>
        <sz val="12"/>
        <color theme="1"/>
        <rFont val="楷体"/>
        <charset val="134"/>
      </rPr>
      <t>的临时围挡进行隔离围护。围挡应定期安排人员进行保洁，达到全过程整体美观、整洁效果。</t>
    </r>
    <r>
      <rPr>
        <sz val="12"/>
        <color theme="1"/>
        <rFont val="Times New Roman"/>
        <charset val="134"/>
      </rPr>
      <t xml:space="preserve">
</t>
    </r>
  </si>
  <si>
    <t>按照垂直投影面积计量</t>
  </si>
  <si>
    <t>2.14</t>
  </si>
  <si>
    <t>装配式A2型围挡（面板为彩钢板，围挡高度2.5m，面板色号：5PB8.5/1-1275，柱身色号：5PB5.5/1-1265，檐口、基座色号：10B6.5/1-1271）</t>
  </si>
  <si>
    <t>2.15</t>
  </si>
  <si>
    <t>装配式A3型围挡（面层为绿色人工草皮，面板为压型钢板、彩色图层钢板或彩钢板，围挡高度2.5m，面板色号：3.1B8.5/1-0621，柱身色号：10B6.5/1-1271，装饰线条色号：10B6.5/1-1271）</t>
  </si>
  <si>
    <t>2.16</t>
  </si>
  <si>
    <t>装配式A4型围挡（面层为绿色人工草皮，面板为双层压型钢板，围挡高度2.5m，面板色号：3.1B8.5/1-0621，柱身色号：6.9B 5/1.6-0625，装饰线条色号：N9-1276，基座（预制墩）高500mm）</t>
  </si>
  <si>
    <t>2.17</t>
  </si>
  <si>
    <t>砌筑式B1型围挡（外墙为仿石涂料，檐口为黑色琉璃瓦，围墙高度2.5m）</t>
  </si>
  <si>
    <t>2.18</t>
  </si>
  <si>
    <t>砌筑式B2型围挡（墙身贴绿色人工草皮，人工草皮应表面平整、色彩均匀，围墙高度2.5m）</t>
  </si>
  <si>
    <t>2.19</t>
  </si>
  <si>
    <t>移动式C1型围挡（面层为人工草皮，围墙高度2.1m，面板为彩钢板或彩色图层钢板，支撑骨架采用镀锌钢管；挡泥板高200mm，临机动车道侧刷黄黑相间反光漆）</t>
  </si>
  <si>
    <t>2.20</t>
  </si>
  <si>
    <t>移动式C2型围挡（围挡材料为高强度聚氯乙烯，底座箱体可注水或砂，围挡高度1.0m~1.5m）</t>
  </si>
  <si>
    <t>2.21</t>
  </si>
  <si>
    <r>
      <rPr>
        <sz val="12"/>
        <color theme="1"/>
        <rFont val="Times New Roman"/>
        <charset val="134"/>
      </rPr>
      <t>PVC</t>
    </r>
    <r>
      <rPr>
        <sz val="12"/>
        <color theme="1"/>
        <rFont val="楷体"/>
        <charset val="134"/>
      </rPr>
      <t>围挡</t>
    </r>
  </si>
  <si>
    <t>2.22</t>
  </si>
  <si>
    <t>隔音围挡（隔音吸音式围挡、隔音屏障）</t>
  </si>
  <si>
    <t>2.23</t>
  </si>
  <si>
    <t>围挡亮化费用（含灯带、发光字等）</t>
  </si>
  <si>
    <t>2.24</t>
  </si>
  <si>
    <t>材料堆放</t>
  </si>
  <si>
    <t>2.25</t>
  </si>
  <si>
    <t>包含气瓶储存间、易燃易爆危险品库房、水泥库房、材料库房及定型化卸料平台等</t>
  </si>
  <si>
    <t>包括大宗材料、零星材料、易起尘材料的堆放，材料堆放区使用围栏进行分隔等发生的费用。
1）建筑材料、构件、料具应按总平面布局进行码放;
2）材料应码放整齐，并应标明名称、规格等;
3）施工现场材料码放应采取防火、防锈蚀、防雨等措施;
4）建筑物内施工垃圾的清运，应采用器具或管道运输，严禁随意抛掷;
5）易燃易爆物品应分类储藏在专用库房内，并应制定防火措施。</t>
  </si>
  <si>
    <t>其他文明施工费用</t>
  </si>
  <si>
    <t>2.26</t>
  </si>
  <si>
    <r>
      <rPr>
        <b/>
        <sz val="12"/>
        <color theme="1"/>
        <rFont val="楷体"/>
        <charset val="134"/>
      </rPr>
      <t>小结</t>
    </r>
  </si>
  <si>
    <r>
      <rPr>
        <b/>
        <sz val="12"/>
        <color rgb="FF000000"/>
        <rFont val="Times New Roman"/>
        <charset val="134"/>
      </rPr>
      <t>(</t>
    </r>
    <r>
      <rPr>
        <b/>
        <sz val="12"/>
        <color theme="1"/>
        <rFont val="楷体"/>
        <charset val="134"/>
      </rPr>
      <t>三）环境保护</t>
    </r>
  </si>
  <si>
    <r>
      <rPr>
        <sz val="12"/>
        <color theme="1"/>
        <rFont val="楷体"/>
        <charset val="134"/>
      </rPr>
      <t>垃圾处理</t>
    </r>
  </si>
  <si>
    <t>3.1</t>
  </si>
  <si>
    <t>包含封闭式垃圾站、垃圾贮存池、楼层垃圾回收管道、购置垃圾存放容器的周转、摊销费用及生活垃圾清理外运费用等</t>
  </si>
  <si>
    <r>
      <rPr>
        <sz val="12"/>
        <color theme="1"/>
        <rFont val="楷体"/>
        <charset val="134"/>
      </rPr>
      <t>施工现场设置密闭式垃圾站，实现施工垃圾与生活垃圾分类存放，以及为清运施工垃圾设置的相应容器或管道的费用</t>
    </r>
  </si>
  <si>
    <t>施工污废水处理</t>
  </si>
  <si>
    <t>3.2</t>
  </si>
  <si>
    <t>包含施工废水、生活废水等污水沉淀池，化粪池、隔油池等设施安装、维护、管理及拆除费用</t>
  </si>
  <si>
    <t>施工现场应设置污废水处理装置</t>
  </si>
  <si>
    <t>施工噪声防治</t>
  </si>
  <si>
    <t>3.3</t>
  </si>
  <si>
    <t>包含噪音监测设备、隔音板、隔音罩、隔音屏等噪声防治措施费用</t>
  </si>
  <si>
    <t>施工现场应采取噪声防治措施</t>
  </si>
  <si>
    <t>工地现场及周边道路降尘</t>
  </si>
  <si>
    <t>3.4</t>
  </si>
  <si>
    <t>密目网</t>
  </si>
  <si>
    <t>施工现场应进行现场保洁，建设工地在进行爆破、土方开挖、土方回填、切割、抹灰、钻孔、凿槽等易产生粉尘的作业时，采取喷淋方式进行降尘。设施购置费。</t>
  </si>
  <si>
    <t>按实际数量计量</t>
  </si>
  <si>
    <t>3.5</t>
  </si>
  <si>
    <t>自动喷雾</t>
  </si>
  <si>
    <r>
      <rPr>
        <sz val="12"/>
        <color theme="1"/>
        <rFont val="楷体"/>
        <charset val="134"/>
      </rPr>
      <t>套</t>
    </r>
  </si>
  <si>
    <t>3.6</t>
  </si>
  <si>
    <t>移动雾炮机</t>
  </si>
  <si>
    <r>
      <rPr>
        <sz val="12"/>
        <color theme="1"/>
        <rFont val="楷体"/>
        <charset val="134"/>
      </rPr>
      <t>台</t>
    </r>
  </si>
  <si>
    <t>3.7</t>
  </si>
  <si>
    <t>喷洒水车</t>
  </si>
  <si>
    <r>
      <rPr>
        <sz val="12"/>
        <color theme="1"/>
        <rFont val="楷体"/>
        <charset val="134"/>
      </rPr>
      <t>辆</t>
    </r>
  </si>
  <si>
    <t>3.8</t>
  </si>
  <si>
    <t>高压水枪</t>
  </si>
  <si>
    <t>3.9</t>
  </si>
  <si>
    <t>施工道路喷淋</t>
  </si>
  <si>
    <t>3.10</t>
  </si>
  <si>
    <t>结构附着式喷淋</t>
  </si>
  <si>
    <t>3.11</t>
  </si>
  <si>
    <t>塔吊式喷淋</t>
  </si>
  <si>
    <t>3.12</t>
  </si>
  <si>
    <t>围挡附着式喷淋</t>
  </si>
  <si>
    <t>3.13</t>
  </si>
  <si>
    <t>水泥、砂石等易扬散的料堆表面覆盖篷布</t>
  </si>
  <si>
    <t>3.14</t>
  </si>
  <si>
    <t>其他降尘设施购置</t>
  </si>
  <si>
    <t>保洁人工费用</t>
  </si>
  <si>
    <t>3.15</t>
  </si>
  <si>
    <t>其他环保措施费用</t>
  </si>
  <si>
    <t>3.16</t>
  </si>
  <si>
    <t>（四）临时设施</t>
  </si>
  <si>
    <t>现场办公、生活设施</t>
  </si>
  <si>
    <t>4.1</t>
  </si>
  <si>
    <t>现场办公区域（工地办公室等）、生活区宿舍、厨房、沐浴间等现场临建设施，包含活动板房、彩板房、集装箱等</t>
  </si>
  <si>
    <t>施工现场临时建筑物、构筑物的搭设、维修、周转或摊销的费用。</t>
  </si>
  <si>
    <t>㎡</t>
  </si>
  <si>
    <t>按照实际搭设面积计算</t>
  </si>
  <si>
    <t>4.2</t>
  </si>
  <si>
    <t>生活设施购置费（包含桌椅、床、衣柜、灯具、洗手台、篮球架等配套生活设施及用品）</t>
  </si>
  <si>
    <t>生产及生活设施的购置、维护、周转等费用</t>
  </si>
  <si>
    <t>4.3</t>
  </si>
  <si>
    <t>临时建筑基础建设（含地基处理、管道铺设、花坛、观赏鱼池、假山、凉亭等等）</t>
  </si>
  <si>
    <t>施工现场临时建筑基础建设的搭设及拆除费用</t>
  </si>
  <si>
    <t>施工现场临时用电</t>
  </si>
  <si>
    <t>4.4</t>
  </si>
  <si>
    <t>配电线路、配电室、配电箱、开关箱、现场照明、接地保护装置、分配箱防护围栏、发电机、灯具、电线电缆桥架等</t>
  </si>
  <si>
    <r>
      <rPr>
        <sz val="12"/>
        <color rgb="FF000000"/>
        <rFont val="Times New Roman"/>
        <charset val="134"/>
      </rPr>
      <t>1</t>
    </r>
    <r>
      <rPr>
        <sz val="12"/>
        <color rgb="FF000000"/>
        <rFont val="楷体"/>
        <charset val="134"/>
      </rPr>
      <t>）按三级配电要求，配备总配电箱、分配电箱、开关箱三类标准电箱。开关箱应符合一机、一箱、一闸、一漏。三类电箱中的各类电器应是合格品；</t>
    </r>
    <r>
      <rPr>
        <sz val="12"/>
        <color rgb="FF000000"/>
        <rFont val="Times New Roman"/>
        <charset val="134"/>
      </rPr>
      <t xml:space="preserve">
2</t>
    </r>
    <r>
      <rPr>
        <sz val="12"/>
        <color rgb="FF000000"/>
        <rFont val="楷体"/>
        <charset val="134"/>
      </rPr>
      <t>）按两级保护的要求，选取符合容量要求和质量合格的总配电箱和开关箱中的漏电保护器</t>
    </r>
  </si>
  <si>
    <t>施工现场临时用水</t>
  </si>
  <si>
    <t>4.5</t>
  </si>
  <si>
    <t>包含水表、水管、接水费，排水沟、节水股、集水井、水收集循环系统、蓄水池、水箱、临水桥架系统等设施安装、维护及拆除费用</t>
  </si>
  <si>
    <t>施工现场应设置排水系统，避免场内积水。排水系统包括排水沟、沉淀池、集水井等设施。排水系统向工地外排放应符合相关排水规定。</t>
  </si>
  <si>
    <t>其他临时用水用电管理费用</t>
  </si>
  <si>
    <t>4.6</t>
  </si>
  <si>
    <t>日常维护照管用水用电情况</t>
  </si>
  <si>
    <r>
      <rPr>
        <b/>
        <sz val="11"/>
        <color theme="1"/>
        <rFont val="楷体"/>
        <charset val="134"/>
      </rPr>
      <t>小结</t>
    </r>
  </si>
  <si>
    <t>（五）智慧工地</t>
  </si>
  <si>
    <t>扬尘在线监测</t>
  </si>
  <si>
    <t>5.1</t>
  </si>
  <si>
    <t>扬尘监测采样口</t>
  </si>
  <si>
    <r>
      <rPr>
        <sz val="12"/>
        <color theme="1"/>
        <rFont val="楷体"/>
        <charset val="134"/>
      </rPr>
      <t>光散射法设备采样口位置应符合下列要求：</t>
    </r>
    <r>
      <rPr>
        <sz val="12"/>
        <color theme="1"/>
        <rFont val="Times New Roman"/>
        <charset val="134"/>
      </rPr>
      <t>a)</t>
    </r>
    <r>
      <rPr>
        <sz val="12"/>
        <color theme="1"/>
        <rFont val="楷体"/>
        <charset val="134"/>
      </rPr>
      <t>采样口离地面的高度推荐在</t>
    </r>
    <r>
      <rPr>
        <sz val="12"/>
        <color theme="1"/>
        <rFont val="Times New Roman"/>
        <charset val="134"/>
      </rPr>
      <t>3m</t>
    </r>
    <r>
      <rPr>
        <sz val="12"/>
        <color theme="1"/>
        <rFont val="楷体"/>
        <charset val="134"/>
      </rPr>
      <t>～</t>
    </r>
    <r>
      <rPr>
        <sz val="12"/>
        <color theme="1"/>
        <rFont val="Times New Roman"/>
        <charset val="134"/>
      </rPr>
      <t>5m</t>
    </r>
    <r>
      <rPr>
        <sz val="12"/>
        <color theme="1"/>
        <rFont val="楷体"/>
        <charset val="134"/>
      </rPr>
      <t>范围内；</t>
    </r>
    <r>
      <rPr>
        <sz val="12"/>
        <color theme="1"/>
        <rFont val="Times New Roman"/>
        <charset val="134"/>
      </rPr>
      <t xml:space="preserve">
</t>
    </r>
    <r>
      <rPr>
        <sz val="12"/>
        <color theme="1"/>
        <rFont val="楷体"/>
        <charset val="134"/>
      </rPr>
      <t>标准方法设备采样口位置应符合下列要求：</t>
    </r>
    <r>
      <rPr>
        <sz val="12"/>
        <color theme="1"/>
        <rFont val="Times New Roman"/>
        <charset val="134"/>
      </rPr>
      <t>a)</t>
    </r>
    <r>
      <rPr>
        <sz val="12"/>
        <color theme="1"/>
        <rFont val="楷体"/>
        <charset val="134"/>
      </rPr>
      <t>采样口离地面的高度应在</t>
    </r>
    <r>
      <rPr>
        <sz val="12"/>
        <color theme="1"/>
        <rFont val="Times New Roman"/>
        <charset val="134"/>
      </rPr>
      <t>3m</t>
    </r>
    <r>
      <rPr>
        <sz val="12"/>
        <color theme="1"/>
        <rFont val="楷体"/>
        <charset val="134"/>
      </rPr>
      <t>～</t>
    </r>
    <r>
      <rPr>
        <sz val="12"/>
        <color theme="1"/>
        <rFont val="Times New Roman"/>
        <charset val="134"/>
      </rPr>
      <t>5m</t>
    </r>
    <r>
      <rPr>
        <sz val="12"/>
        <color theme="1"/>
        <rFont val="楷体"/>
        <charset val="134"/>
      </rPr>
      <t>范围内；</t>
    </r>
    <r>
      <rPr>
        <sz val="12"/>
        <color theme="1"/>
        <rFont val="Times New Roman"/>
        <charset val="134"/>
      </rPr>
      <t>b)</t>
    </r>
    <r>
      <rPr>
        <sz val="12"/>
        <color theme="1"/>
        <rFont val="楷体"/>
        <charset val="134"/>
      </rPr>
      <t>在保证监测点具有空间代表性的前提下，若所选监测点位周围半径</t>
    </r>
    <r>
      <rPr>
        <sz val="12"/>
        <color theme="1"/>
        <rFont val="Times New Roman"/>
        <charset val="134"/>
      </rPr>
      <t>300m</t>
    </r>
    <r>
      <rPr>
        <sz val="12"/>
        <color theme="1"/>
        <rFont val="楷体"/>
        <charset val="134"/>
      </rPr>
      <t>～</t>
    </r>
    <r>
      <rPr>
        <sz val="12"/>
        <color theme="1"/>
        <rFont val="Times New Roman"/>
        <charset val="134"/>
      </rPr>
      <t>500m</t>
    </r>
    <r>
      <rPr>
        <sz val="12"/>
        <color theme="1"/>
        <rFont val="楷体"/>
        <charset val="134"/>
      </rPr>
      <t>范围内建筑物平均高度在</t>
    </r>
    <r>
      <rPr>
        <sz val="12"/>
        <color theme="1"/>
        <rFont val="Times New Roman"/>
        <charset val="134"/>
      </rPr>
      <t>25m</t>
    </r>
    <r>
      <rPr>
        <sz val="12"/>
        <color theme="1"/>
        <rFont val="楷体"/>
        <charset val="134"/>
      </rPr>
      <t>以上，无法满足</t>
    </r>
    <r>
      <rPr>
        <sz val="12"/>
        <color theme="1"/>
        <rFont val="Times New Roman"/>
        <charset val="134"/>
      </rPr>
      <t>a)</t>
    </r>
    <r>
      <rPr>
        <sz val="12"/>
        <color theme="1"/>
        <rFont val="楷体"/>
        <charset val="134"/>
      </rPr>
      <t>条的高度要求设置时，其采样口高度可以在</t>
    </r>
    <r>
      <rPr>
        <sz val="12"/>
        <color theme="1"/>
        <rFont val="Times New Roman"/>
        <charset val="134"/>
      </rPr>
      <t>20m</t>
    </r>
    <r>
      <rPr>
        <sz val="12"/>
        <color theme="1"/>
        <rFont val="楷体"/>
        <charset val="134"/>
      </rPr>
      <t>～</t>
    </r>
    <r>
      <rPr>
        <sz val="12"/>
        <color theme="1"/>
        <rFont val="Times New Roman"/>
        <charset val="134"/>
      </rPr>
      <t>30m</t>
    </r>
    <r>
      <rPr>
        <sz val="12"/>
        <color theme="1"/>
        <rFont val="楷体"/>
        <charset val="134"/>
      </rPr>
      <t>范围内选取；</t>
    </r>
    <r>
      <rPr>
        <sz val="12"/>
        <color theme="1"/>
        <rFont val="Times New Roman"/>
        <charset val="134"/>
      </rPr>
      <t>c)</t>
    </r>
    <r>
      <rPr>
        <sz val="12"/>
        <color theme="1"/>
        <rFont val="楷体"/>
        <charset val="134"/>
      </rPr>
      <t>在建筑物上安装监测仪器时，监测仪器的采样口离建筑物墙壁、屋顶等支撑物表面的距离应大于</t>
    </r>
    <r>
      <rPr>
        <sz val="12"/>
        <color theme="1"/>
        <rFont val="Times New Roman"/>
        <charset val="134"/>
      </rPr>
      <t>1m</t>
    </r>
    <r>
      <rPr>
        <sz val="12"/>
        <color theme="1"/>
        <rFont val="楷体"/>
        <charset val="134"/>
      </rPr>
      <t>；</t>
    </r>
    <r>
      <rPr>
        <sz val="12"/>
        <color theme="1"/>
        <rFont val="Times New Roman"/>
        <charset val="134"/>
      </rPr>
      <t>d)</t>
    </r>
    <r>
      <rPr>
        <sz val="12"/>
        <color theme="1"/>
        <rFont val="楷体"/>
        <charset val="134"/>
      </rPr>
      <t>当某监测点需设置多个采样口时，为防止其他采样口干扰颗粒物样品的采集，颗粒物采样口与其他采样口之间的直线距离应大于</t>
    </r>
    <r>
      <rPr>
        <sz val="12"/>
        <color theme="1"/>
        <rFont val="Times New Roman"/>
        <charset val="134"/>
      </rPr>
      <t>1m</t>
    </r>
    <r>
      <rPr>
        <sz val="12"/>
        <color theme="1"/>
        <rFont val="楷体"/>
        <charset val="134"/>
      </rPr>
      <t>。</t>
    </r>
  </si>
  <si>
    <r>
      <rPr>
        <sz val="12"/>
        <color theme="1"/>
        <rFont val="楷体"/>
        <charset val="134"/>
      </rPr>
      <t>个</t>
    </r>
  </si>
  <si>
    <t>5.2</t>
  </si>
  <si>
    <t>显示屏</t>
  </si>
  <si>
    <r>
      <rPr>
        <sz val="12"/>
        <color theme="1"/>
        <rFont val="楷体"/>
        <charset val="134"/>
      </rPr>
      <t>显示屏分为</t>
    </r>
    <r>
      <rPr>
        <sz val="12"/>
        <color theme="1"/>
        <rFont val="Times New Roman"/>
        <charset val="134"/>
      </rPr>
      <t>A</t>
    </r>
    <r>
      <rPr>
        <sz val="12"/>
        <color theme="1"/>
        <rFont val="楷体"/>
        <charset val="134"/>
      </rPr>
      <t>、</t>
    </r>
    <r>
      <rPr>
        <sz val="12"/>
        <color theme="1"/>
        <rFont val="Times New Roman"/>
        <charset val="134"/>
      </rPr>
      <t>B</t>
    </r>
    <r>
      <rPr>
        <sz val="12"/>
        <color theme="1"/>
        <rFont val="楷体"/>
        <charset val="134"/>
      </rPr>
      <t>、</t>
    </r>
    <r>
      <rPr>
        <sz val="12"/>
        <color theme="1"/>
        <rFont val="Times New Roman"/>
        <charset val="134"/>
      </rPr>
      <t>C</t>
    </r>
    <r>
      <rPr>
        <sz val="12"/>
        <color theme="1"/>
        <rFont val="楷体"/>
        <charset val="134"/>
      </rPr>
      <t>三个等级：</t>
    </r>
    <r>
      <rPr>
        <sz val="12"/>
        <color theme="1"/>
        <rFont val="Times New Roman"/>
        <charset val="134"/>
      </rPr>
      <t xml:space="preserve">
A</t>
    </r>
    <r>
      <rPr>
        <sz val="12"/>
        <color theme="1"/>
        <rFont val="楷体"/>
        <charset val="134"/>
      </rPr>
      <t>级面板是专门面对大陆市场的面板，质量合格。</t>
    </r>
    <r>
      <rPr>
        <sz val="12"/>
        <color theme="1"/>
        <rFont val="Times New Roman"/>
        <charset val="134"/>
      </rPr>
      <t xml:space="preserve">
B</t>
    </r>
    <r>
      <rPr>
        <sz val="12"/>
        <color theme="1"/>
        <rFont val="楷体"/>
        <charset val="134"/>
      </rPr>
      <t>级是符合国家规定的点，</t>
    </r>
    <r>
      <rPr>
        <sz val="12"/>
        <color theme="1"/>
        <rFont val="Times New Roman"/>
        <charset val="134"/>
      </rPr>
      <t>3</t>
    </r>
    <r>
      <rPr>
        <sz val="12"/>
        <color theme="1"/>
        <rFont val="楷体"/>
        <charset val="134"/>
      </rPr>
      <t>个及以下的亮点，点的总数不超过</t>
    </r>
    <r>
      <rPr>
        <sz val="12"/>
        <color theme="1"/>
        <rFont val="Times New Roman"/>
        <charset val="134"/>
      </rPr>
      <t>5</t>
    </r>
    <r>
      <rPr>
        <sz val="12"/>
        <color theme="1"/>
        <rFont val="楷体"/>
        <charset val="134"/>
      </rPr>
      <t>个。</t>
    </r>
    <r>
      <rPr>
        <sz val="12"/>
        <color theme="1"/>
        <rFont val="Times New Roman"/>
        <charset val="134"/>
      </rPr>
      <t xml:space="preserve">
C</t>
    </r>
    <r>
      <rPr>
        <sz val="12"/>
        <color theme="1"/>
        <rFont val="楷体"/>
        <charset val="134"/>
      </rPr>
      <t>级是不符合销售的面板。</t>
    </r>
  </si>
  <si>
    <t>5.3</t>
  </si>
  <si>
    <t>硬化基础</t>
  </si>
  <si>
    <t>施工中的生活和生产所用的场地用各种材料进行硬化，满足施工需要，避免在施工中及备料的过程中出现各种情况耽误施工。</t>
  </si>
  <si>
    <t>5.4</t>
  </si>
  <si>
    <t>5.5</t>
  </si>
  <si>
    <t>扬尘在线监测系统合计费（当上述子项数据无法细分填写时，则填写此项）</t>
  </si>
  <si>
    <t>智能喷淋</t>
  </si>
  <si>
    <t>5.6</t>
  </si>
  <si>
    <t>环境监测系统</t>
  </si>
  <si>
    <t>主要以环境为监测对象，运用生物的、物理的和化学的技术手段，通过测定影响环境质量因素的数值，对污染物的构成综合分析，研究其成分对环境质量影响的程度，最终确定环境质量的变化趋势。</t>
  </si>
  <si>
    <t>5.7</t>
  </si>
  <si>
    <t>智能控制系统</t>
  </si>
  <si>
    <t>在无人干预的情况下自主地驱动智能机器实现控制目标的自动控制技术。</t>
  </si>
  <si>
    <t>5.8</t>
  </si>
  <si>
    <t>预警系统</t>
  </si>
  <si>
    <t>当施工现场大气污染达到预警值时提前对工作人员进行预警。</t>
  </si>
  <si>
    <t>5.9</t>
  </si>
  <si>
    <t>移动端信息系统</t>
  </si>
  <si>
    <r>
      <rPr>
        <sz val="12"/>
        <color theme="1"/>
        <rFont val="楷体"/>
        <charset val="134"/>
      </rPr>
      <t>移动终端信息采集系统采用主动式采集技术，采集系统将在无线网络上的终端用户牵引到采集系统的网络中，采集手机的</t>
    </r>
    <r>
      <rPr>
        <sz val="12"/>
        <color theme="1"/>
        <rFont val="Times New Roman"/>
        <charset val="134"/>
      </rPr>
      <t>IMSI</t>
    </r>
    <r>
      <rPr>
        <sz val="12"/>
        <color theme="1"/>
        <rFont val="楷体"/>
        <charset val="134"/>
      </rPr>
      <t>、</t>
    </r>
    <r>
      <rPr>
        <sz val="12"/>
        <color theme="1"/>
        <rFont val="Times New Roman"/>
        <charset val="134"/>
      </rPr>
      <t>IMEI</t>
    </r>
    <r>
      <rPr>
        <sz val="12"/>
        <color theme="1"/>
        <rFont val="楷体"/>
        <charset val="134"/>
      </rPr>
      <t>、</t>
    </r>
    <r>
      <rPr>
        <sz val="12"/>
        <color theme="1"/>
        <rFont val="Times New Roman"/>
        <charset val="134"/>
      </rPr>
      <t>ESN</t>
    </r>
    <r>
      <rPr>
        <sz val="12"/>
        <color theme="1"/>
        <rFont val="楷体"/>
        <charset val="134"/>
      </rPr>
      <t>信令信息。结合统一的后台分析系统，将采集的信息进行多种数据分析。</t>
    </r>
  </si>
  <si>
    <t>5.10</t>
  </si>
  <si>
    <t>5.11</t>
  </si>
  <si>
    <t>智能喷淋系统合计费（当上述子项数据无法细分填写时，则填写此项）</t>
  </si>
  <si>
    <t>智能化冲洗系统</t>
  </si>
  <si>
    <t>5.12</t>
  </si>
  <si>
    <t>机械部件</t>
  </si>
  <si>
    <t>5.13</t>
  </si>
  <si>
    <t>电气部件</t>
  </si>
  <si>
    <t>5.14</t>
  </si>
  <si>
    <t>控制软件</t>
  </si>
  <si>
    <t>5.15</t>
  </si>
  <si>
    <t>5.16</t>
  </si>
  <si>
    <t>智能化冲洗系统合计费（当上述子项数据无法细分填写时，则填写此项）</t>
  </si>
  <si>
    <t>视频监控</t>
  </si>
  <si>
    <t>5.17</t>
  </si>
  <si>
    <t>视频监控设备</t>
  </si>
  <si>
    <t>视频监控是安全防范系统的重要组成部分，它是一种防范能力较强的综合系统。视频监控以其直观、准确、及时和信息内容丰富而广泛应用于施工现场上。</t>
  </si>
  <si>
    <t>5.18</t>
  </si>
  <si>
    <t>智慧工地平台建设</t>
  </si>
  <si>
    <t>5.19</t>
  </si>
  <si>
    <t>硬件</t>
  </si>
  <si>
    <t>5.20</t>
  </si>
  <si>
    <t>软件</t>
  </si>
  <si>
    <t>5.21</t>
  </si>
  <si>
    <t>5.22</t>
  </si>
  <si>
    <t>智慧工地平台建设合计费（当上述子项数据无法细分填写时，则填写此项）</t>
  </si>
  <si>
    <t>防控智能化监测</t>
  </si>
  <si>
    <t>5.23</t>
  </si>
  <si>
    <t>人脸识别面板机</t>
  </si>
  <si>
    <r>
      <rPr>
        <sz val="12"/>
        <color theme="1"/>
        <rFont val="楷体"/>
        <charset val="134"/>
      </rPr>
      <t>能够实时抓拍通关者人脸并与人脸库做比对，比对成功后会在显示屏上显示比中结果；可以通过读卡器读取身份证或</t>
    </r>
    <r>
      <rPr>
        <sz val="12"/>
        <color theme="1"/>
        <rFont val="Times New Roman"/>
        <charset val="134"/>
      </rPr>
      <t>IC</t>
    </r>
    <r>
      <rPr>
        <sz val="12"/>
        <color theme="1"/>
        <rFont val="楷体"/>
        <charset val="134"/>
      </rPr>
      <t>卡中通关者证件照，与摄像头抓拍的照片做人脸</t>
    </r>
    <r>
      <rPr>
        <sz val="12"/>
        <color theme="1"/>
        <rFont val="Times New Roman"/>
        <charset val="134"/>
      </rPr>
      <t>1</t>
    </r>
    <r>
      <rPr>
        <sz val="12"/>
        <color theme="1"/>
        <rFont val="楷体"/>
        <charset val="134"/>
      </rPr>
      <t>：</t>
    </r>
    <r>
      <rPr>
        <sz val="12"/>
        <color theme="1"/>
        <rFont val="Times New Roman"/>
        <charset val="134"/>
      </rPr>
      <t>1</t>
    </r>
    <r>
      <rPr>
        <sz val="12"/>
        <color theme="1"/>
        <rFont val="楷体"/>
        <charset val="134"/>
      </rPr>
      <t>比对；可以保存人员通行记录信息，所记录的信息能够发给后台管理平台供用户进行查询统计；后台管理软件的人脸库中新增、修改、删除容许通行的人脸照片，人脸库的更新数据会自动同步至设备。</t>
    </r>
  </si>
  <si>
    <r>
      <rPr>
        <sz val="12"/>
        <rFont val="楷体"/>
        <charset val="134"/>
      </rPr>
      <t>台</t>
    </r>
  </si>
  <si>
    <t>5.24</t>
  </si>
  <si>
    <t>智能测温面板机</t>
  </si>
  <si>
    <t>支持高温警报、人证核验等功能。</t>
  </si>
  <si>
    <t>5.25</t>
  </si>
  <si>
    <r>
      <rPr>
        <sz val="12"/>
        <rFont val="Times New Roman"/>
        <charset val="134"/>
      </rPr>
      <t>AI</t>
    </r>
    <r>
      <rPr>
        <sz val="12"/>
        <rFont val="楷体"/>
        <charset val="134"/>
      </rPr>
      <t>镜头模组</t>
    </r>
  </si>
  <si>
    <r>
      <rPr>
        <sz val="12"/>
        <color theme="1"/>
        <rFont val="楷体"/>
        <charset val="134"/>
      </rPr>
      <t>在镜头模块集成</t>
    </r>
    <r>
      <rPr>
        <sz val="12"/>
        <color theme="1"/>
        <rFont val="Times New Roman"/>
        <charset val="134"/>
      </rPr>
      <t>AI</t>
    </r>
    <r>
      <rPr>
        <sz val="12"/>
        <color theme="1"/>
        <rFont val="楷体"/>
        <charset val="134"/>
      </rPr>
      <t>算法，降低主板运算压力，有效控制成本预算。常用搭配人脸识别能力，包含人脸识别全流程业务</t>
    </r>
    <r>
      <rPr>
        <sz val="12"/>
        <color theme="1"/>
        <rFont val="Times New Roman"/>
        <charset val="134"/>
      </rPr>
      <t>APP</t>
    </r>
    <r>
      <rPr>
        <sz val="12"/>
        <color theme="1"/>
        <rFont val="楷体"/>
        <charset val="134"/>
      </rPr>
      <t>以及通信接口</t>
    </r>
    <r>
      <rPr>
        <sz val="12"/>
        <color theme="1"/>
        <rFont val="Times New Roman"/>
        <charset val="134"/>
      </rPr>
      <t>Demo</t>
    </r>
    <r>
      <rPr>
        <sz val="12"/>
        <color theme="1"/>
        <rFont val="楷体"/>
        <charset val="134"/>
      </rPr>
      <t>等。</t>
    </r>
  </si>
  <si>
    <r>
      <rPr>
        <sz val="12"/>
        <rFont val="楷体"/>
        <charset val="134"/>
      </rPr>
      <t>件</t>
    </r>
  </si>
  <si>
    <t>5.26</t>
  </si>
  <si>
    <t>生产安全分析盒</t>
  </si>
  <si>
    <r>
      <rPr>
        <sz val="12"/>
        <color theme="1"/>
        <rFont val="楷体"/>
        <charset val="134"/>
      </rPr>
      <t>生产安全分析盒是一个融合了脑人脸、人体、图像识别等视觉能力与硬件的软硬一体产品，产品形态为硬件盒子，每个盒子能运行</t>
    </r>
    <r>
      <rPr>
        <sz val="12"/>
        <color theme="1"/>
        <rFont val="Times New Roman"/>
        <charset val="134"/>
      </rPr>
      <t>2~4</t>
    </r>
    <r>
      <rPr>
        <sz val="12"/>
        <color theme="1"/>
        <rFont val="楷体"/>
        <charset val="134"/>
      </rPr>
      <t>个技能、处理</t>
    </r>
    <r>
      <rPr>
        <sz val="12"/>
        <color theme="1"/>
        <rFont val="Times New Roman"/>
        <charset val="134"/>
      </rPr>
      <t>2~16</t>
    </r>
    <r>
      <rPr>
        <sz val="12"/>
        <color theme="1"/>
        <rFont val="楷体"/>
        <charset val="134"/>
      </rPr>
      <t>路摄像头，适用于工厂工地、能源生产、园区安全监控等业务场景。</t>
    </r>
  </si>
  <si>
    <t>5.27</t>
  </si>
  <si>
    <t>智能视频分析盒</t>
  </si>
  <si>
    <r>
      <rPr>
        <sz val="12"/>
        <color theme="1"/>
        <rFont val="楷体"/>
        <charset val="134"/>
      </rPr>
      <t>支持接入</t>
    </r>
    <r>
      <rPr>
        <sz val="12"/>
        <color theme="1"/>
        <rFont val="Times New Roman"/>
        <charset val="134"/>
      </rPr>
      <t>16</t>
    </r>
    <r>
      <rPr>
        <sz val="12"/>
        <color theme="1"/>
        <rFont val="楷体"/>
        <charset val="134"/>
      </rPr>
      <t>路视频流或</t>
    </r>
    <r>
      <rPr>
        <sz val="12"/>
        <color theme="1"/>
        <rFont val="Times New Roman"/>
        <charset val="134"/>
      </rPr>
      <t>32</t>
    </r>
    <r>
      <rPr>
        <sz val="12"/>
        <color theme="1"/>
        <rFont val="楷体"/>
        <charset val="134"/>
      </rPr>
      <t>路图片流。支持人脸</t>
    </r>
    <r>
      <rPr>
        <sz val="12"/>
        <color theme="1"/>
        <rFont val="Times New Roman"/>
        <charset val="134"/>
      </rPr>
      <t>+</t>
    </r>
    <r>
      <rPr>
        <sz val="12"/>
        <color theme="1"/>
        <rFont val="楷体"/>
        <charset val="134"/>
      </rPr>
      <t>人体检测、人脸属性、人体属性、人脸比对、广告脸过滤、电子围栏。</t>
    </r>
  </si>
  <si>
    <t>5.28</t>
  </si>
  <si>
    <t>闸机</t>
  </si>
  <si>
    <t>闸机是一种通道管理设备，最本质的功能是通过拦阻和放行实现一次只通过一人，其应用对象是行人（包括携带的行李和自行车等），应用场合是出入口，但作为智能化通道管理系统的一部分，闸机可以与其他系统配合用于不同的特殊场合，从而发挥更大的作用。</t>
  </si>
  <si>
    <t>5.29</t>
  </si>
  <si>
    <t>5.30</t>
  </si>
  <si>
    <t>防控智能化检测系统合计费（当上述子项数据无法细分填写时，则填写此项）</t>
  </si>
  <si>
    <t>塔式起重机安全监测</t>
  </si>
  <si>
    <t>5.31</t>
  </si>
  <si>
    <t>系统主机</t>
  </si>
  <si>
    <t>处理各种数据的核心构件。</t>
  </si>
  <si>
    <r>
      <rPr>
        <sz val="11"/>
        <rFont val="楷体"/>
        <charset val="134"/>
      </rPr>
      <t>台</t>
    </r>
  </si>
  <si>
    <t>5.32</t>
  </si>
  <si>
    <t>倾角传感器</t>
  </si>
  <si>
    <t>测量小角度的检测工具，用它可测量被测平面相对于水平位置的倾斜度、两部件相互平行度和垂直度。</t>
  </si>
  <si>
    <r>
      <rPr>
        <sz val="11"/>
        <rFont val="楷体"/>
        <charset val="134"/>
      </rPr>
      <t>个</t>
    </r>
  </si>
  <si>
    <t>5.33</t>
  </si>
  <si>
    <t>人脸识别器</t>
  </si>
  <si>
    <t>通过摄像机采集含有人脸的图像或者视频流，并自动在图像中检测和跟踪人脸，进而对检测到的人脸进行人脸定位、人脸识别预处理、记忆存储和比对，从而达到识别不同人身份的目的。</t>
  </si>
  <si>
    <t>5.34</t>
  </si>
  <si>
    <t>高度传感器</t>
  </si>
  <si>
    <t>检测出起重机高度（机身和下悬臂或减震器下支架上下方向距离的相对位移量）。</t>
  </si>
  <si>
    <t>5.35</t>
  </si>
  <si>
    <t>幅度传感器</t>
  </si>
  <si>
    <t>监测机臂之间的幅度。</t>
  </si>
  <si>
    <t>5.36</t>
  </si>
  <si>
    <t>回转传感器</t>
  </si>
  <si>
    <t>通过安装在旋转的物体上测量旋转物体旋转圈数，运动距离的高精度传感器。</t>
  </si>
  <si>
    <t>5.37</t>
  </si>
  <si>
    <t>重量传感器</t>
  </si>
  <si>
    <t>在重力作用下，通过承载器将重力传递至称重传感器，使称重传感器弹性体产生变形，贴附于弹性体上的应变计桥路失去平衡，输出与重量数值成正比例的电信号，经线性放大器将信号放大。</t>
  </si>
  <si>
    <t>5.38</t>
  </si>
  <si>
    <t>风速传感器</t>
  </si>
  <si>
    <t>用来测量风速的设备。</t>
  </si>
  <si>
    <t>5.39</t>
  </si>
  <si>
    <t>塔吊防碰撞装置</t>
  </si>
  <si>
    <t>对塔吊自身运行状态的实时监测、自动预警和风险控制，减小塔吊碰撞的概率；并让安全管理人员在不用去现场的前提下，很直观地监测塔吊的使用情况。</t>
  </si>
  <si>
    <t>5.40</t>
  </si>
  <si>
    <t>5.41</t>
  </si>
  <si>
    <t>塔式起重机安全监测系统合计费（当上述子项数据无法细分填写时，则填写此项）</t>
  </si>
  <si>
    <t>其他智慧工地相关费用</t>
  </si>
  <si>
    <t>5.42</t>
  </si>
  <si>
    <t>自行补充费用项目</t>
  </si>
  <si>
    <t>小结</t>
  </si>
  <si>
    <r>
      <rPr>
        <b/>
        <sz val="12"/>
        <color rgb="FF000000"/>
        <rFont val="楷体"/>
        <charset val="134"/>
      </rPr>
      <t>合计</t>
    </r>
  </si>
  <si>
    <r>
      <rPr>
        <b/>
        <sz val="12"/>
        <color rgb="FF000000"/>
        <rFont val="Times New Roman"/>
        <charset val="134"/>
      </rPr>
      <t xml:space="preserve">  </t>
    </r>
    <r>
      <rPr>
        <b/>
        <sz val="12"/>
        <color rgb="FF000000"/>
        <rFont val="楷体"/>
        <charset val="134"/>
      </rPr>
      <t>填报单位：</t>
    </r>
    <r>
      <rPr>
        <b/>
        <sz val="12"/>
        <color rgb="FF000000"/>
        <rFont val="Times New Roman"/>
        <charset val="134"/>
      </rPr>
      <t xml:space="preserve">                       </t>
    </r>
  </si>
  <si>
    <t>负责人：</t>
  </si>
  <si>
    <r>
      <rPr>
        <b/>
        <sz val="12"/>
        <color rgb="FF000000"/>
        <rFont val="Times New Roman"/>
        <charset val="134"/>
      </rPr>
      <t xml:space="preserve">  </t>
    </r>
    <r>
      <rPr>
        <b/>
        <sz val="12"/>
        <color rgb="FF000000"/>
        <rFont val="楷体"/>
        <charset val="134"/>
      </rPr>
      <t>经办人：</t>
    </r>
    <r>
      <rPr>
        <b/>
        <sz val="12"/>
        <color rgb="FF000000"/>
        <rFont val="Times New Roman"/>
        <charset val="134"/>
      </rPr>
      <t xml:space="preserve">                         </t>
    </r>
  </si>
  <si>
    <r>
      <rPr>
        <b/>
        <sz val="12"/>
        <color rgb="FF000000"/>
        <rFont val="楷体"/>
        <charset val="134"/>
      </rPr>
      <t>联系电话：</t>
    </r>
  </si>
  <si>
    <t>武汉市合格工程安全文明施工费费率测算表</t>
  </si>
  <si>
    <t>编号</t>
  </si>
  <si>
    <t>建安费合同额（万元）</t>
  </si>
  <si>
    <t>建安费实际值（万元）</t>
  </si>
  <si>
    <t>安文费合同额（万元）</t>
  </si>
  <si>
    <t>安文费支出额（万元）</t>
  </si>
  <si>
    <t>合同额权重</t>
  </si>
  <si>
    <t>安文费费率增幅</t>
  </si>
  <si>
    <t>安文费/建安费</t>
  </si>
  <si>
    <t>安文费费率增幅加权值</t>
  </si>
  <si>
    <t>武汉市合格工程安全文明施工费增幅</t>
  </si>
  <si>
    <t>武汉市市优工程安全文明施工费费率测算表</t>
  </si>
  <si>
    <t>武汉市市优工程安全文明施工费增幅</t>
  </si>
  <si>
    <t>武汉市省优工程安全文明施工费费率测算表</t>
  </si>
  <si>
    <t>武汉市省优工程安全文明施工费增幅</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</si>
</sst>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00_);[Red]\(0.00\)"/>
  </numFmts>
  <fonts count="55">
    <font>
      <sz val="11"/>
      <color theme="1"/>
      <name val="宋体"/>
      <charset val="134"/>
      <scheme val="minor"/>
    </font>
    <font>
      <b/>
      <sz val="18"/>
      <color rgb="FF000000"/>
      <name val="楷体"/>
      <charset val="134"/>
    </font>
    <font>
      <b/>
      <sz val="12"/>
      <color theme="1"/>
      <name val="楷体"/>
      <charset val="134"/>
    </font>
    <font>
      <sz val="12"/>
      <color theme="1"/>
      <name val="楷体"/>
      <charset val="134"/>
    </font>
    <font>
      <sz val="12"/>
      <color indexed="8"/>
      <name val="楷体"/>
      <charset val="134"/>
    </font>
    <font>
      <b/>
      <sz val="12"/>
      <color rgb="FF000000"/>
      <name val="Times New Roman"/>
      <charset val="134"/>
    </font>
    <font>
      <b/>
      <sz val="12"/>
      <color rgb="FF000000"/>
      <name val="楷体"/>
      <charset val="134"/>
    </font>
    <font>
      <b/>
      <sz val="12"/>
      <color theme="1"/>
      <name val="Times New Roman"/>
      <charset val="134"/>
    </font>
    <font>
      <sz val="11"/>
      <color theme="1"/>
      <name val="Times New Roman"/>
      <charset val="134"/>
    </font>
    <font>
      <sz val="12"/>
      <color theme="1"/>
      <name val="Times New Roman"/>
      <charset val="134"/>
    </font>
    <font>
      <sz val="12"/>
      <color theme="1"/>
      <name val="宋体"/>
      <charset val="134"/>
      <scheme val="minor"/>
    </font>
    <font>
      <b/>
      <sz val="12"/>
      <name val="楷体"/>
      <charset val="134"/>
    </font>
    <font>
      <b/>
      <sz val="12"/>
      <name val="Times New Roman"/>
      <charset val="134"/>
    </font>
    <font>
      <sz val="12"/>
      <name val="楷体"/>
      <charset val="134"/>
    </font>
    <font>
      <sz val="12"/>
      <color theme="1"/>
      <name val="华文楷体"/>
      <charset val="134"/>
    </font>
    <font>
      <sz val="12"/>
      <color rgb="FF000000"/>
      <name val="KaiTi"/>
      <charset val="134"/>
    </font>
    <font>
      <sz val="12"/>
      <color rgb="FF000000"/>
      <name val="楷体"/>
      <charset val="134"/>
    </font>
    <font>
      <sz val="12"/>
      <color indexed="8"/>
      <name val="华文楷体"/>
      <charset val="134"/>
    </font>
    <font>
      <sz val="12"/>
      <color rgb="FF000000"/>
      <name val="Times New Roman"/>
      <charset val="134"/>
    </font>
    <font>
      <sz val="12"/>
      <name val="KaiTi"/>
      <charset val="134"/>
    </font>
    <font>
      <sz val="12"/>
      <color rgb="FFFF0000"/>
      <name val="楷体"/>
      <charset val="134"/>
    </font>
    <font>
      <sz val="12"/>
      <name val="华文楷体"/>
      <charset val="134"/>
    </font>
    <font>
      <sz val="12"/>
      <color rgb="FF000000"/>
      <name val="华文楷体"/>
      <charset val="134"/>
    </font>
    <font>
      <sz val="12"/>
      <color theme="4" tint="-0.249977111117893"/>
      <name val="楷体"/>
      <charset val="134"/>
    </font>
    <font>
      <b/>
      <sz val="11"/>
      <color theme="1"/>
      <name val="Times New Roman"/>
      <charset val="134"/>
    </font>
    <font>
      <b/>
      <sz val="12"/>
      <color rgb="FFFFC000"/>
      <name val="Times New Roman"/>
      <charset val="134"/>
    </font>
    <font>
      <sz val="12"/>
      <color theme="1"/>
      <name val="宋体"/>
      <charset val="134"/>
    </font>
    <font>
      <sz val="12"/>
      <name val="Times New Roman"/>
      <charset val="134"/>
    </font>
    <font>
      <sz val="11"/>
      <name val="楷体"/>
      <charset val="134"/>
    </font>
    <font>
      <b/>
      <sz val="11"/>
      <color theme="1"/>
      <name val="楷体"/>
      <charset val="134"/>
    </font>
    <font>
      <b/>
      <sz val="12"/>
      <color theme="9" tint="-0.499984740745262"/>
      <name val="楷体"/>
      <charset val="134"/>
    </font>
    <font>
      <sz val="11"/>
      <color theme="1"/>
      <name val="楷体"/>
      <charset val="134"/>
    </font>
    <font>
      <b/>
      <sz val="12"/>
      <color rgb="FF000000"/>
      <name val="KaiTi"/>
      <charset val="134"/>
    </font>
    <font>
      <sz val="10"/>
      <name val="Times New Roman"/>
      <charset val="134"/>
    </font>
    <font>
      <sz val="12"/>
      <name val="微软雅黑"/>
      <charset val="134"/>
    </font>
    <font>
      <sz val="10"/>
      <name val="微软雅黑"/>
      <charset val="134"/>
    </font>
    <font>
      <b/>
      <sz val="18"/>
      <color theme="3"/>
      <name val="宋体"/>
      <charset val="134"/>
      <scheme val="minor"/>
    </font>
    <font>
      <b/>
      <sz val="11"/>
      <color theme="3"/>
      <name val="宋体"/>
      <charset val="134"/>
      <scheme val="minor"/>
    </font>
    <font>
      <b/>
      <sz val="11"/>
      <color rgb="FFFA7D00"/>
      <name val="宋体"/>
      <charset val="0"/>
      <scheme val="minor"/>
    </font>
    <font>
      <b/>
      <sz val="15"/>
      <color theme="3"/>
      <name val="宋体"/>
      <charset val="134"/>
      <scheme val="minor"/>
    </font>
    <font>
      <b/>
      <sz val="11"/>
      <color theme="1"/>
      <name val="宋体"/>
      <charset val="0"/>
      <scheme val="minor"/>
    </font>
    <font>
      <sz val="11"/>
      <color rgb="FFFF0000"/>
      <name val="宋体"/>
      <charset val="0"/>
      <scheme val="minor"/>
    </font>
    <font>
      <sz val="11"/>
      <color rgb="FF3F3F76"/>
      <name val="宋体"/>
      <charset val="0"/>
      <scheme val="minor"/>
    </font>
    <font>
      <u/>
      <sz val="11"/>
      <color rgb="FF800080"/>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FA7D00"/>
      <name val="宋体"/>
      <charset val="0"/>
      <scheme val="minor"/>
    </font>
    <font>
      <u/>
      <sz val="11"/>
      <color rgb="FF0000FF"/>
      <name val="宋体"/>
      <charset val="0"/>
      <scheme val="minor"/>
    </font>
    <font>
      <b/>
      <sz val="13"/>
      <color theme="3"/>
      <name val="宋体"/>
      <charset val="134"/>
      <scheme val="minor"/>
    </font>
    <font>
      <b/>
      <sz val="11"/>
      <color rgb="FFFFFFFF"/>
      <name val="宋体"/>
      <charset val="0"/>
      <scheme val="minor"/>
    </font>
    <font>
      <b/>
      <sz val="11"/>
      <color rgb="FF3F3F3F"/>
      <name val="宋体"/>
      <charset val="0"/>
      <scheme val="minor"/>
    </font>
    <font>
      <i/>
      <sz val="11"/>
      <color rgb="FF7F7F7F"/>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8"/>
        <bgColor indexed="64"/>
      </patternFill>
    </fill>
    <fill>
      <patternFill patternType="solid">
        <fgColor theme="4" tint="0.399975585192419"/>
        <bgColor indexed="64"/>
      </patternFill>
    </fill>
    <fill>
      <patternFill patternType="solid">
        <fgColor theme="9"/>
        <bgColor indexed="64"/>
      </patternFill>
    </fill>
    <fill>
      <patternFill patternType="solid">
        <fgColor theme="7" tint="0.799981688894314"/>
        <bgColor indexed="64"/>
      </patternFill>
    </fill>
    <fill>
      <patternFill patternType="solid">
        <fgColor theme="7"/>
        <bgColor indexed="64"/>
      </patternFill>
    </fill>
    <fill>
      <patternFill patternType="solid">
        <fgColor rgb="FFC6EFCE"/>
        <bgColor indexed="64"/>
      </patternFill>
    </fill>
    <fill>
      <patternFill patternType="solid">
        <fgColor rgb="FFFFEB9C"/>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tint="0.799981688894314"/>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4" fillId="15" borderId="0" applyNumberFormat="0" applyBorder="0" applyAlignment="0" applyProtection="0">
      <alignment vertical="center"/>
    </xf>
    <xf numFmtId="0" fontId="42"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4" fillId="12" borderId="0" applyNumberFormat="0" applyBorder="0" applyAlignment="0" applyProtection="0">
      <alignment vertical="center"/>
    </xf>
    <xf numFmtId="0" fontId="46" fillId="9" borderId="0" applyNumberFormat="0" applyBorder="0" applyAlignment="0" applyProtection="0">
      <alignment vertical="center"/>
    </xf>
    <xf numFmtId="43" fontId="0" fillId="0" borderId="0" applyFont="0" applyFill="0" applyBorder="0" applyAlignment="0" applyProtection="0">
      <alignment vertical="center"/>
    </xf>
    <xf numFmtId="0" fontId="45" fillId="18" borderId="0" applyNumberFormat="0" applyBorder="0" applyAlignment="0" applyProtection="0">
      <alignment vertical="center"/>
    </xf>
    <xf numFmtId="0" fontId="48" fillId="0" borderId="0" applyNumberFormat="0" applyFill="0" applyBorder="0" applyAlignment="0" applyProtection="0">
      <alignment vertical="center"/>
    </xf>
    <xf numFmtId="9" fontId="0" fillId="0" borderId="0" applyFont="0" applyFill="0" applyBorder="0" applyAlignment="0" applyProtection="0">
      <alignment vertical="center"/>
    </xf>
    <xf numFmtId="0" fontId="43" fillId="0" borderId="0" applyNumberFormat="0" applyFill="0" applyBorder="0" applyAlignment="0" applyProtection="0">
      <alignment vertical="center"/>
    </xf>
    <xf numFmtId="0" fontId="0" fillId="5" borderId="12" applyNumberFormat="0" applyFont="0" applyAlignment="0" applyProtection="0">
      <alignment vertical="center"/>
    </xf>
    <xf numFmtId="0" fontId="45" fillId="8" borderId="0" applyNumberFormat="0" applyBorder="0" applyAlignment="0" applyProtection="0">
      <alignment vertical="center"/>
    </xf>
    <xf numFmtId="0" fontId="37"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39" fillId="0" borderId="9" applyNumberFormat="0" applyFill="0" applyAlignment="0" applyProtection="0">
      <alignment vertical="center"/>
    </xf>
    <xf numFmtId="0" fontId="49" fillId="0" borderId="9" applyNumberFormat="0" applyFill="0" applyAlignment="0" applyProtection="0">
      <alignment vertical="center"/>
    </xf>
    <xf numFmtId="0" fontId="45" fillId="22" borderId="0" applyNumberFormat="0" applyBorder="0" applyAlignment="0" applyProtection="0">
      <alignment vertical="center"/>
    </xf>
    <xf numFmtId="0" fontId="37" fillId="0" borderId="11" applyNumberFormat="0" applyFill="0" applyAlignment="0" applyProtection="0">
      <alignment vertical="center"/>
    </xf>
    <xf numFmtId="0" fontId="45" fillId="17" borderId="0" applyNumberFormat="0" applyBorder="0" applyAlignment="0" applyProtection="0">
      <alignment vertical="center"/>
    </xf>
    <xf numFmtId="0" fontId="51" fillId="3" borderId="15" applyNumberFormat="0" applyAlignment="0" applyProtection="0">
      <alignment vertical="center"/>
    </xf>
    <xf numFmtId="0" fontId="38" fillId="3" borderId="8" applyNumberFormat="0" applyAlignment="0" applyProtection="0">
      <alignment vertical="center"/>
    </xf>
    <xf numFmtId="0" fontId="50" fillId="19" borderId="14" applyNumberFormat="0" applyAlignment="0" applyProtection="0">
      <alignment vertical="center"/>
    </xf>
    <xf numFmtId="0" fontId="44" fillId="7" borderId="0" applyNumberFormat="0" applyBorder="0" applyAlignment="0" applyProtection="0">
      <alignment vertical="center"/>
    </xf>
    <xf numFmtId="0" fontId="45" fillId="11" borderId="0" applyNumberFormat="0" applyBorder="0" applyAlignment="0" applyProtection="0">
      <alignment vertical="center"/>
    </xf>
    <xf numFmtId="0" fontId="47" fillId="0" borderId="13" applyNumberFormat="0" applyFill="0" applyAlignment="0" applyProtection="0">
      <alignment vertical="center"/>
    </xf>
    <xf numFmtId="0" fontId="40" fillId="0" borderId="10" applyNumberFormat="0" applyFill="0" applyAlignment="0" applyProtection="0">
      <alignment vertical="center"/>
    </xf>
    <xf numFmtId="0" fontId="53" fillId="26" borderId="0" applyNumberFormat="0" applyBorder="0" applyAlignment="0" applyProtection="0">
      <alignment vertical="center"/>
    </xf>
    <xf numFmtId="0" fontId="54" fillId="27" borderId="0" applyNumberFormat="0" applyBorder="0" applyAlignment="0" applyProtection="0">
      <alignment vertical="center"/>
    </xf>
    <xf numFmtId="0" fontId="44" fillId="30" borderId="0" applyNumberFormat="0" applyBorder="0" applyAlignment="0" applyProtection="0">
      <alignment vertical="center"/>
    </xf>
    <xf numFmtId="0" fontId="45" fillId="14" borderId="0" applyNumberFormat="0" applyBorder="0" applyAlignment="0" applyProtection="0">
      <alignment vertical="center"/>
    </xf>
    <xf numFmtId="0" fontId="44" fillId="33" borderId="0" applyNumberFormat="0" applyBorder="0" applyAlignment="0" applyProtection="0">
      <alignment vertical="center"/>
    </xf>
    <xf numFmtId="0" fontId="44" fillId="13" borderId="0" applyNumberFormat="0" applyBorder="0" applyAlignment="0" applyProtection="0">
      <alignment vertical="center"/>
    </xf>
    <xf numFmtId="0" fontId="44" fillId="32" borderId="0" applyNumberFormat="0" applyBorder="0" applyAlignment="0" applyProtection="0">
      <alignment vertical="center"/>
    </xf>
    <xf numFmtId="0" fontId="44" fillId="29" borderId="0" applyNumberFormat="0" applyBorder="0" applyAlignment="0" applyProtection="0">
      <alignment vertical="center"/>
    </xf>
    <xf numFmtId="0" fontId="45" fillId="31" borderId="0" applyNumberFormat="0" applyBorder="0" applyAlignment="0" applyProtection="0">
      <alignment vertical="center"/>
    </xf>
    <xf numFmtId="0" fontId="45" fillId="25" borderId="0" applyNumberFormat="0" applyBorder="0" applyAlignment="0" applyProtection="0">
      <alignment vertical="center"/>
    </xf>
    <xf numFmtId="0" fontId="44" fillId="24" borderId="0" applyNumberFormat="0" applyBorder="0" applyAlignment="0" applyProtection="0">
      <alignment vertical="center"/>
    </xf>
    <xf numFmtId="0" fontId="44" fillId="6" borderId="0" applyNumberFormat="0" applyBorder="0" applyAlignment="0" applyProtection="0">
      <alignment vertical="center"/>
    </xf>
    <xf numFmtId="0" fontId="45" fillId="21" borderId="0" applyNumberFormat="0" applyBorder="0" applyAlignment="0" applyProtection="0">
      <alignment vertical="center"/>
    </xf>
    <xf numFmtId="0" fontId="44" fillId="28" borderId="0" applyNumberFormat="0" applyBorder="0" applyAlignment="0" applyProtection="0">
      <alignment vertical="center"/>
    </xf>
    <xf numFmtId="0" fontId="45" fillId="10" borderId="0" applyNumberFormat="0" applyBorder="0" applyAlignment="0" applyProtection="0">
      <alignment vertical="center"/>
    </xf>
    <xf numFmtId="0" fontId="45" fillId="23" borderId="0" applyNumberFormat="0" applyBorder="0" applyAlignment="0" applyProtection="0">
      <alignment vertical="center"/>
    </xf>
    <xf numFmtId="0" fontId="44" fillId="16" borderId="0" applyNumberFormat="0" applyBorder="0" applyAlignment="0" applyProtection="0">
      <alignment vertical="center"/>
    </xf>
    <xf numFmtId="0" fontId="45" fillId="20" borderId="0" applyNumberFormat="0" applyBorder="0" applyAlignment="0" applyProtection="0">
      <alignment vertical="center"/>
    </xf>
  </cellStyleXfs>
  <cellXfs count="149">
    <xf numFmtId="0" fontId="0" fillId="0" borderId="0" xfId="0">
      <alignment vertical="center"/>
    </xf>
    <xf numFmtId="0" fontId="0" fillId="0" borderId="0" xfId="0" applyFont="1" applyFill="1">
      <alignment vertical="center"/>
    </xf>
    <xf numFmtId="0" fontId="0" fillId="0" borderId="0" xfId="0" applyFont="1" applyFill="1" applyAlignment="1">
      <alignment horizontal="center" vertical="center" wrapText="1"/>
    </xf>
    <xf numFmtId="0" fontId="0" fillId="0" borderId="0" xfId="0" applyFont="1" applyFill="1" applyAlignment="1">
      <alignment horizontal="center" vertical="center"/>
    </xf>
    <xf numFmtId="0" fontId="0" fillId="0" borderId="0" xfId="0" applyFont="1" applyFill="1" applyBorder="1" applyAlignment="1">
      <alignment horizontal="center" vertical="center"/>
    </xf>
    <xf numFmtId="0" fontId="1"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Font="1" applyFill="1" applyBorder="1" applyAlignment="1">
      <alignment horizontal="center" vertical="center"/>
    </xf>
    <xf numFmtId="10" fontId="0" fillId="0" borderId="1" xfId="0" applyNumberForma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10" fontId="0" fillId="0" borderId="1" xfId="0" applyNumberFormat="1" applyFont="1" applyFill="1" applyBorder="1" applyAlignment="1">
      <alignment horizontal="center" vertical="center"/>
    </xf>
    <xf numFmtId="0" fontId="3" fillId="0" borderId="1" xfId="0" applyFont="1" applyFill="1" applyBorder="1">
      <alignment vertical="center"/>
    </xf>
    <xf numFmtId="0" fontId="4" fillId="0" borderId="1" xfId="0" applyFont="1" applyFill="1" applyBorder="1" applyAlignment="1" applyProtection="1">
      <alignment vertical="center"/>
      <protection locked="0"/>
    </xf>
    <xf numFmtId="0" fontId="5" fillId="0" borderId="1" xfId="0" applyFont="1" applyFill="1" applyBorder="1" applyAlignment="1">
      <alignment vertical="center"/>
    </xf>
    <xf numFmtId="49" fontId="6" fillId="0" borderId="1" xfId="0" applyNumberFormat="1" applyFont="1" applyFill="1" applyBorder="1" applyAlignment="1">
      <alignment vertical="center" wrapText="1"/>
    </xf>
    <xf numFmtId="0" fontId="7" fillId="0" borderId="1" xfId="0" applyFont="1" applyFill="1" applyBorder="1" applyAlignment="1">
      <alignment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8" fillId="0" borderId="1" xfId="0" applyFont="1" applyFill="1" applyBorder="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vertical="center"/>
    </xf>
    <xf numFmtId="0" fontId="10" fillId="0" borderId="1" xfId="0" applyFont="1" applyFill="1" applyBorder="1" applyAlignment="1">
      <alignment horizontal="center" vertical="center" wrapText="1"/>
    </xf>
    <xf numFmtId="0" fontId="0" fillId="0" borderId="1" xfId="0" applyFill="1" applyBorder="1" applyAlignment="1">
      <alignment vertical="center" wrapText="1"/>
    </xf>
    <xf numFmtId="0" fontId="0" fillId="0" borderId="0" xfId="0" applyFill="1">
      <alignment vertical="center"/>
    </xf>
    <xf numFmtId="0" fontId="0" fillId="0" borderId="1" xfId="0" applyFill="1" applyBorder="1">
      <alignment vertical="center"/>
    </xf>
    <xf numFmtId="0" fontId="1"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Font="1" applyFill="1" applyBorder="1" applyAlignment="1">
      <alignment horizontal="center" vertical="center"/>
    </xf>
    <xf numFmtId="0" fontId="11" fillId="0" borderId="1" xfId="0" applyFont="1" applyFill="1" applyBorder="1" applyAlignment="1">
      <alignment horizontal="left" vertical="center"/>
    </xf>
    <xf numFmtId="0" fontId="6" fillId="0" borderId="1" xfId="0" applyNumberFormat="1" applyFont="1" applyFill="1" applyBorder="1" applyAlignment="1" applyProtection="1">
      <alignment horizontal="center" vertical="center"/>
      <protection locked="0"/>
    </xf>
    <xf numFmtId="0" fontId="11" fillId="0" borderId="1" xfId="0" applyNumberFormat="1" applyFont="1" applyFill="1" applyBorder="1" applyAlignment="1" applyProtection="1">
      <alignment horizontal="center" vertical="center"/>
      <protection locked="0"/>
    </xf>
    <xf numFmtId="0" fontId="5" fillId="0" borderId="1" xfId="0" applyNumberFormat="1" applyFont="1" applyFill="1" applyBorder="1" applyAlignment="1" applyProtection="1">
      <alignment horizontal="center" vertical="center"/>
      <protection locked="0"/>
    </xf>
    <xf numFmtId="0"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wrapText="1"/>
      <protection locked="0"/>
    </xf>
    <xf numFmtId="0" fontId="12" fillId="0" borderId="1" xfId="0" applyNumberFormat="1" applyFont="1" applyFill="1" applyBorder="1" applyAlignment="1" applyProtection="1">
      <alignment horizontal="center" vertical="center"/>
      <protection locked="0"/>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49" fontId="9" fillId="0" borderId="5" xfId="0" applyNumberFormat="1" applyFont="1" applyFill="1" applyBorder="1" applyAlignment="1">
      <alignment horizontal="center" vertical="center"/>
    </xf>
    <xf numFmtId="0" fontId="13" fillId="0" borderId="5" xfId="0" applyFont="1" applyFill="1" applyBorder="1" applyAlignment="1">
      <alignment vertical="center" wrapText="1"/>
    </xf>
    <xf numFmtId="0" fontId="3" fillId="0" borderId="1" xfId="0" applyFont="1" applyFill="1" applyBorder="1" applyAlignment="1">
      <alignment vertical="center" wrapText="1"/>
    </xf>
    <xf numFmtId="0" fontId="1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5" fillId="0" borderId="1" xfId="0" applyFont="1" applyFill="1" applyBorder="1" applyAlignment="1">
      <alignment horizontal="center" vertical="center"/>
    </xf>
    <xf numFmtId="0" fontId="3" fillId="0" borderId="1" xfId="0" applyFont="1" applyFill="1" applyBorder="1" applyAlignment="1"/>
    <xf numFmtId="0" fontId="16"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4" fillId="0" borderId="1" xfId="0" applyFont="1" applyFill="1" applyBorder="1" applyAlignment="1">
      <alignment vertical="center" wrapText="1"/>
    </xf>
    <xf numFmtId="0" fontId="18" fillId="0" borderId="1" xfId="0" applyFont="1" applyFill="1" applyBorder="1" applyAlignment="1">
      <alignment horizontal="center" vertical="center"/>
    </xf>
    <xf numFmtId="0" fontId="15" fillId="0" borderId="1" xfId="0" applyNumberFormat="1" applyFont="1" applyFill="1" applyBorder="1" applyAlignment="1">
      <alignment horizontal="center" vertical="center"/>
    </xf>
    <xf numFmtId="0" fontId="13" fillId="0" borderId="1"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0" fillId="0" borderId="1" xfId="0" applyFont="1" applyFill="1" applyBorder="1" applyAlignment="1">
      <alignment horizontal="center" vertical="center"/>
    </xf>
    <xf numFmtId="0" fontId="15" fillId="0" borderId="5"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5" fillId="0" borderId="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3" fillId="0" borderId="1" xfId="0" applyFont="1" applyFill="1" applyBorder="1" applyAlignment="1">
      <alignment vertical="center"/>
    </xf>
    <xf numFmtId="0" fontId="9" fillId="0" borderId="1" xfId="0" applyFont="1" applyFill="1" applyBorder="1">
      <alignment vertical="center"/>
    </xf>
    <xf numFmtId="49" fontId="6" fillId="0" borderId="1" xfId="0" applyNumberFormat="1" applyFont="1" applyFill="1" applyBorder="1" applyAlignment="1">
      <alignment horizontal="center" vertical="center" wrapText="1"/>
    </xf>
    <xf numFmtId="176" fontId="1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9" fillId="0" borderId="1" xfId="0" applyFont="1" applyFill="1" applyBorder="1" applyAlignment="1">
      <alignment horizontal="center" vertical="center" wrapText="1"/>
    </xf>
    <xf numFmtId="0" fontId="3" fillId="0" borderId="5" xfId="0"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0" fontId="13" fillId="0" borderId="5"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7"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49" fontId="9" fillId="0" borderId="1" xfId="0" applyNumberFormat="1" applyFont="1" applyFill="1" applyBorder="1" applyAlignment="1">
      <alignment horizontal="center" vertical="center"/>
    </xf>
    <xf numFmtId="0" fontId="20"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13" fillId="0" borderId="1" xfId="0" applyFont="1" applyFill="1" applyBorder="1" applyAlignment="1">
      <alignment horizontal="center" vertical="center"/>
    </xf>
    <xf numFmtId="0" fontId="3" fillId="0" borderId="6" xfId="0" applyFont="1" applyFill="1" applyBorder="1" applyAlignment="1">
      <alignment horizontal="center" vertical="center" wrapText="1"/>
    </xf>
    <xf numFmtId="0" fontId="6"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vertical="center"/>
      <protection locked="0"/>
    </xf>
    <xf numFmtId="0" fontId="3" fillId="0" borderId="1" xfId="0" applyFont="1" applyFill="1" applyBorder="1" applyAlignment="1">
      <alignment horizontal="center"/>
    </xf>
    <xf numFmtId="0" fontId="13" fillId="0" borderId="1" xfId="0" applyNumberFormat="1" applyFont="1" applyFill="1" applyBorder="1" applyAlignment="1">
      <alignment horizontal="center" wrapText="1"/>
    </xf>
    <xf numFmtId="0" fontId="10" fillId="0" borderId="1" xfId="0" applyFont="1" applyFill="1" applyBorder="1" applyAlignment="1"/>
    <xf numFmtId="0" fontId="5" fillId="0" borderId="4" xfId="0" applyFont="1" applyFill="1" applyBorder="1" applyAlignment="1">
      <alignment horizontal="left" vertical="center"/>
    </xf>
    <xf numFmtId="0" fontId="3" fillId="0" borderId="7" xfId="0" applyFont="1" applyFill="1" applyBorder="1" applyAlignment="1">
      <alignment horizontal="center" vertical="center" wrapText="1"/>
    </xf>
    <xf numFmtId="0" fontId="2" fillId="0" borderId="2" xfId="0" applyFont="1" applyFill="1" applyBorder="1" applyAlignment="1">
      <alignment horizontal="left" vertical="center"/>
    </xf>
    <xf numFmtId="0" fontId="7" fillId="0" borderId="3" xfId="0" applyFont="1" applyFill="1" applyBorder="1" applyAlignment="1">
      <alignment horizontal="center" vertical="center"/>
    </xf>
    <xf numFmtId="0" fontId="7" fillId="0" borderId="3" xfId="0" applyFont="1" applyFill="1" applyBorder="1" applyAlignment="1">
      <alignment horizontal="left" vertical="center"/>
    </xf>
    <xf numFmtId="49" fontId="18" fillId="0" borderId="1" xfId="0" applyNumberFormat="1" applyFont="1" applyFill="1" applyBorder="1" applyAlignment="1" applyProtection="1">
      <alignment horizontal="center" vertical="center" wrapText="1"/>
      <protection locked="0"/>
    </xf>
    <xf numFmtId="0" fontId="21" fillId="0" borderId="1" xfId="0" applyNumberFormat="1" applyFont="1" applyFill="1" applyBorder="1" applyAlignment="1">
      <alignment vertical="center" wrapText="1"/>
    </xf>
    <xf numFmtId="0" fontId="13" fillId="0" borderId="5" xfId="0" applyNumberFormat="1" applyFont="1" applyFill="1" applyBorder="1" applyAlignment="1">
      <alignment vertical="center" wrapText="1"/>
    </xf>
    <xf numFmtId="0" fontId="16" fillId="0" borderId="1" xfId="0" applyNumberFormat="1" applyFont="1" applyFill="1" applyBorder="1" applyAlignment="1">
      <alignment horizontal="center" vertical="center" wrapText="1"/>
    </xf>
    <xf numFmtId="0" fontId="22" fillId="0" borderId="1" xfId="0" applyFont="1" applyFill="1" applyBorder="1" applyAlignment="1">
      <alignment horizontal="center" vertical="center" wrapText="1"/>
    </xf>
    <xf numFmtId="0" fontId="17" fillId="0" borderId="5" xfId="0" applyFont="1" applyFill="1" applyBorder="1" applyAlignment="1">
      <alignment horizontal="justify" vertical="center" wrapText="1"/>
    </xf>
    <xf numFmtId="0" fontId="18" fillId="0" borderId="1"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2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1" xfId="0" applyFont="1" applyFill="1" applyBorder="1" applyAlignment="1">
      <alignment horizontal="left" vertical="center"/>
    </xf>
    <xf numFmtId="0" fontId="2" fillId="0" borderId="3" xfId="0" applyFont="1" applyFill="1" applyBorder="1" applyAlignment="1">
      <alignment horizontal="left" vertical="center"/>
    </xf>
    <xf numFmtId="0" fontId="9"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25" fillId="0" borderId="1" xfId="0" applyFont="1" applyFill="1" applyBorder="1" applyAlignment="1">
      <alignment vertical="center" wrapText="1"/>
    </xf>
    <xf numFmtId="0" fontId="26" fillId="0" borderId="1" xfId="0" applyFont="1" applyFill="1" applyBorder="1" applyAlignment="1">
      <alignment horizontal="center" vertical="center"/>
    </xf>
    <xf numFmtId="0" fontId="13" fillId="0" borderId="1" xfId="0" applyNumberFormat="1" applyFont="1" applyFill="1" applyBorder="1" applyAlignment="1">
      <alignment horizontal="center"/>
    </xf>
    <xf numFmtId="0" fontId="27" fillId="0" borderId="1" xfId="0" applyNumberFormat="1" applyFont="1" applyFill="1" applyBorder="1" applyAlignment="1">
      <alignment horizontal="center" wrapText="1"/>
    </xf>
    <xf numFmtId="0" fontId="27" fillId="0" borderId="1" xfId="0" applyNumberFormat="1" applyFont="1" applyFill="1" applyBorder="1" applyAlignment="1">
      <alignment wrapText="1"/>
    </xf>
    <xf numFmtId="0" fontId="2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27" fillId="0" borderId="1" xfId="0" applyFont="1" applyFill="1" applyBorder="1" applyAlignment="1">
      <alignment vertical="center" wrapText="1"/>
    </xf>
    <xf numFmtId="0" fontId="13" fillId="0" borderId="1" xfId="0" applyFont="1" applyFill="1" applyBorder="1" applyAlignment="1">
      <alignment vertical="center" wrapText="1"/>
    </xf>
    <xf numFmtId="0" fontId="3" fillId="0" borderId="1" xfId="0" applyFont="1" applyFill="1" applyBorder="1" applyAlignment="1">
      <alignment horizontal="left" vertical="center"/>
    </xf>
    <xf numFmtId="0" fontId="27" fillId="0" borderId="1" xfId="0" applyFont="1" applyFill="1" applyBorder="1" applyAlignment="1">
      <alignment horizontal="center" vertical="center"/>
    </xf>
    <xf numFmtId="0" fontId="28"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29" fillId="0" borderId="1" xfId="0" applyFont="1" applyFill="1" applyBorder="1" applyAlignment="1">
      <alignment horizontal="left" vertical="center"/>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center" vertical="center"/>
    </xf>
    <xf numFmtId="0" fontId="30" fillId="0" borderId="1" xfId="0" applyFont="1" applyFill="1" applyBorder="1" applyAlignment="1">
      <alignment vertical="center" wrapText="1"/>
    </xf>
    <xf numFmtId="0" fontId="27" fillId="0" borderId="1" xfId="0" applyNumberFormat="1" applyFont="1" applyFill="1" applyBorder="1" applyAlignment="1">
      <alignment horizontal="center" vertical="center" wrapText="1"/>
    </xf>
    <xf numFmtId="0" fontId="7" fillId="0" borderId="4" xfId="0" applyFont="1" applyFill="1" applyBorder="1" applyAlignment="1">
      <alignment horizontal="left" vertical="center"/>
    </xf>
    <xf numFmtId="0" fontId="31" fillId="0" borderId="1" xfId="0" applyFont="1" applyFill="1" applyBorder="1" applyAlignment="1">
      <alignment vertical="center" wrapText="1"/>
    </xf>
    <xf numFmtId="0" fontId="2" fillId="0" borderId="4" xfId="0" applyFont="1" applyFill="1" applyBorder="1" applyAlignment="1">
      <alignment horizontal="left" vertical="center"/>
    </xf>
    <xf numFmtId="0" fontId="27" fillId="0" borderId="1" xfId="0" applyNumberFormat="1" applyFont="1" applyFill="1" applyBorder="1" applyAlignment="1">
      <alignment vertical="center"/>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32" fillId="0" borderId="1" xfId="0" applyNumberFormat="1" applyFont="1" applyFill="1" applyBorder="1" applyAlignment="1">
      <alignment horizontal="center" vertical="center" wrapText="1"/>
    </xf>
    <xf numFmtId="0" fontId="32" fillId="0" borderId="1" xfId="0" applyNumberFormat="1" applyFont="1" applyFill="1" applyBorder="1" applyAlignment="1">
      <alignment horizontal="left" vertical="center" wrapText="1"/>
    </xf>
    <xf numFmtId="0" fontId="27" fillId="0" borderId="1" xfId="0" applyNumberFormat="1" applyFont="1" applyFill="1" applyBorder="1" applyAlignment="1">
      <alignment horizontal="center"/>
    </xf>
    <xf numFmtId="0" fontId="27" fillId="0" borderId="1" xfId="0" applyNumberFormat="1" applyFont="1" applyFill="1" applyBorder="1" applyAlignment="1">
      <alignment horizontal="center" vertical="center"/>
    </xf>
    <xf numFmtId="0" fontId="33" fillId="0" borderId="1" xfId="0" applyNumberFormat="1" applyFont="1" applyFill="1" applyBorder="1" applyAlignment="1">
      <alignment horizontal="center"/>
    </xf>
    <xf numFmtId="0" fontId="33" fillId="0" borderId="1" xfId="0" applyNumberFormat="1" applyFont="1" applyFill="1" applyBorder="1" applyAlignment="1"/>
    <xf numFmtId="0" fontId="34" fillId="0" borderId="1" xfId="0" applyNumberFormat="1" applyFont="1" applyFill="1" applyBorder="1" applyAlignment="1">
      <alignment horizontal="center" wrapText="1"/>
    </xf>
    <xf numFmtId="0" fontId="35" fillId="0" borderId="1" xfId="0" applyNumberFormat="1" applyFont="1" applyFill="1" applyBorder="1" applyAlignment="1">
      <alignment wrapText="1"/>
    </xf>
    <xf numFmtId="0" fontId="0" fillId="0" borderId="7" xfId="0" applyFill="1" applyBorder="1" applyAlignment="1">
      <alignment vertical="center" wrapText="1"/>
    </xf>
    <xf numFmtId="0" fontId="0" fillId="0" borderId="0" xfId="0" applyFont="1" applyFill="1" applyAlignment="1">
      <alignment vertical="center" wrapText="1"/>
    </xf>
    <xf numFmtId="0" fontId="0" fillId="0" borderId="1" xfId="0" applyFont="1" applyFill="1" applyBorder="1" applyAlignment="1">
      <alignment horizontal="left" vertical="center"/>
    </xf>
    <xf numFmtId="0" fontId="0" fillId="0" borderId="1" xfId="0"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customXml" Target="../customXml/item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00000000-0000-0000-0000-000000000000}" r:id="rId1" ax:persistence="persistStreamInit"/>
</file>

<file path=xl/activeX/activeX2.xml><?xml version="1.0" encoding="utf-8"?>
<ax:ocx xmlns:ax="http://schemas.microsoft.com/office/2006/activeX" xmlns:r="http://schemas.openxmlformats.org/officeDocument/2006/relationships" ax:classid="{00000000-0000-0000-0000-000000000000}" r:id="rId1" ax:persistence="persistStreamInit"/>
</file>

<file path=xl/drawings/_rels/vmlDrawing1.v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2</xdr:col>
          <xdr:colOff>2362200</xdr:colOff>
          <xdr:row>1</xdr:row>
          <xdr:rowOff>228600</xdr:rowOff>
        </xdr:from>
        <xdr:to>
          <xdr:col>3</xdr:col>
          <xdr:colOff>0</xdr:colOff>
          <xdr:row>2</xdr:row>
          <xdr:rowOff>0</xdr:rowOff>
        </xdr:to>
        <xdr:sp>
          <xdr:nvSpPr>
            <xdr:cNvPr id="1025" name="CheckBox1" hidden="1">
              <a:extLst>
                <a:ext uri="{63B3BB69-23CF-44E3-9099-C40C66FF867C}">
                  <a14:compatExt spid="_x0000_s1025"/>
                </a:ext>
              </a:extLst>
            </xdr:cNvPr>
            <xdr:cNvSpPr/>
          </xdr:nvSpPr>
          <xdr:spPr>
            <a:xfrm>
              <a:off x="4554220" y="685800"/>
              <a:ext cx="361950" cy="76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1</xdr:row>
          <xdr:rowOff>209550</xdr:rowOff>
        </xdr:from>
        <xdr:to>
          <xdr:col>3</xdr:col>
          <xdr:colOff>723900</xdr:colOff>
          <xdr:row>2</xdr:row>
          <xdr:rowOff>0</xdr:rowOff>
        </xdr:to>
        <xdr:sp>
          <xdr:nvSpPr>
            <xdr:cNvPr id="1026" name="CheckBox2" hidden="1">
              <a:extLst>
                <a:ext uri="{63B3BB69-23CF-44E3-9099-C40C66FF867C}">
                  <a14:compatExt spid="_x0000_s1026"/>
                </a:ext>
              </a:extLst>
            </xdr:cNvPr>
            <xdr:cNvSpPr/>
          </xdr:nvSpPr>
          <xdr:spPr>
            <a:xfrm>
              <a:off x="5335270" y="666750"/>
              <a:ext cx="304800" cy="9525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6" Type="http://schemas.openxmlformats.org/officeDocument/2006/relationships/image" Target="../media/image2.wmf"/><Relationship Id="rId5" Type="http://schemas.openxmlformats.org/officeDocument/2006/relationships/control" Target="../activeX/activeX2.xml"/><Relationship Id="rId4" Type="http://schemas.openxmlformats.org/officeDocument/2006/relationships/image" Target="../media/image1.wmf"/><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3"/>
  <sheetViews>
    <sheetView tabSelected="1" view="pageBreakPreview" zoomScale="90" zoomScaleNormal="100" workbookViewId="0">
      <selection activeCell="K3" sqref="K3"/>
    </sheetView>
  </sheetViews>
  <sheetFormatPr defaultColWidth="9" defaultRowHeight="13.5"/>
  <cols>
    <col min="1" max="1" width="4.86666666666667" style="3" customWidth="1"/>
    <col min="2" max="2" width="13.9083333333333" style="3" customWidth="1"/>
    <col min="3" max="3" width="13.25" style="4" customWidth="1"/>
    <col min="4" max="4" width="10" style="3" customWidth="1"/>
    <col min="5" max="5" width="12" style="3" customWidth="1"/>
    <col min="6" max="6" width="10.5" style="3" customWidth="1"/>
    <col min="7" max="7" width="11.1333333333333" style="3" customWidth="1"/>
    <col min="8" max="8" width="9.63333333333333" style="3" customWidth="1"/>
    <col min="9" max="9" width="10.6416666666667" style="3" customWidth="1"/>
    <col min="10" max="10" width="11.8166666666667" style="3" customWidth="1"/>
    <col min="11" max="11" width="9.325" style="3" customWidth="1"/>
    <col min="12" max="12" width="8.63333333333333" style="3" customWidth="1"/>
    <col min="13" max="13" width="8.75" style="3" customWidth="1"/>
    <col min="14" max="14" width="11.3666666666667" style="3" customWidth="1"/>
    <col min="15" max="16384" width="9" style="1"/>
  </cols>
  <sheetData>
    <row r="1" s="1" customFormat="1" ht="36" customHeight="1" spans="1:14">
      <c r="A1" s="5" t="s">
        <v>0</v>
      </c>
      <c r="B1" s="5"/>
      <c r="C1" s="5"/>
      <c r="D1" s="5"/>
      <c r="E1" s="5"/>
      <c r="F1" s="5"/>
      <c r="G1" s="5"/>
      <c r="H1" s="5"/>
      <c r="I1" s="5"/>
      <c r="J1" s="5"/>
      <c r="K1" s="5"/>
      <c r="L1" s="5"/>
      <c r="M1" s="5"/>
      <c r="N1" s="5"/>
    </row>
    <row r="2" s="146" customFormat="1" ht="56" customHeight="1" spans="1:14">
      <c r="A2" s="6" t="s">
        <v>1</v>
      </c>
      <c r="B2" s="6" t="s">
        <v>2</v>
      </c>
      <c r="C2" s="6" t="s">
        <v>3</v>
      </c>
      <c r="D2" s="6"/>
      <c r="E2" s="6"/>
      <c r="F2" s="6"/>
      <c r="G2" s="6"/>
      <c r="H2" s="6"/>
      <c r="I2" s="6"/>
      <c r="J2" s="6"/>
      <c r="K2" s="6" t="s">
        <v>4</v>
      </c>
      <c r="L2" s="6"/>
      <c r="M2" s="6" t="s">
        <v>5</v>
      </c>
      <c r="N2" s="6"/>
    </row>
    <row r="3" s="2" customFormat="1" ht="142" customHeight="1" spans="1:14">
      <c r="A3" s="6"/>
      <c r="B3" s="6"/>
      <c r="C3" s="6" t="s">
        <v>6</v>
      </c>
      <c r="D3" s="6" t="s">
        <v>7</v>
      </c>
      <c r="E3" s="6" t="s">
        <v>8</v>
      </c>
      <c r="F3" s="6" t="s">
        <v>9</v>
      </c>
      <c r="G3" s="6" t="s">
        <v>10</v>
      </c>
      <c r="H3" s="6" t="s">
        <v>11</v>
      </c>
      <c r="I3" s="6" t="s">
        <v>12</v>
      </c>
      <c r="J3" s="6" t="s">
        <v>13</v>
      </c>
      <c r="K3" s="6" t="s">
        <v>14</v>
      </c>
      <c r="L3" s="6" t="s">
        <v>15</v>
      </c>
      <c r="M3" s="6" t="s">
        <v>16</v>
      </c>
      <c r="N3" s="6" t="s">
        <v>17</v>
      </c>
    </row>
    <row r="4" s="3" customFormat="1" ht="35.1" customHeight="1" spans="1:14">
      <c r="A4" s="147"/>
      <c r="B4" s="147"/>
      <c r="C4" s="147"/>
      <c r="D4" s="147"/>
      <c r="E4" s="147"/>
      <c r="F4" s="147"/>
      <c r="G4" s="147"/>
      <c r="H4" s="147"/>
      <c r="I4" s="148"/>
      <c r="J4" s="148"/>
      <c r="K4" s="148"/>
      <c r="L4" s="148"/>
      <c r="M4" s="148"/>
      <c r="N4" s="148"/>
    </row>
    <row r="5" s="3" customFormat="1" ht="35.1" customHeight="1" spans="1:14">
      <c r="A5" s="147"/>
      <c r="B5" s="147"/>
      <c r="C5" s="147"/>
      <c r="D5" s="147"/>
      <c r="E5" s="147"/>
      <c r="F5" s="147"/>
      <c r="G5" s="147"/>
      <c r="H5" s="147"/>
      <c r="I5" s="148"/>
      <c r="J5" s="148"/>
      <c r="K5" s="148"/>
      <c r="L5" s="148"/>
      <c r="M5" s="148"/>
      <c r="N5" s="148"/>
    </row>
    <row r="6" s="3" customFormat="1" ht="35.1" customHeight="1" spans="1:14">
      <c r="A6" s="147"/>
      <c r="B6" s="147"/>
      <c r="C6" s="147"/>
      <c r="D6" s="147"/>
      <c r="E6" s="147"/>
      <c r="F6" s="147"/>
      <c r="G6" s="147"/>
      <c r="H6" s="147"/>
      <c r="I6" s="148"/>
      <c r="J6" s="148"/>
      <c r="K6" s="148"/>
      <c r="L6" s="148"/>
      <c r="M6" s="148"/>
      <c r="N6" s="148"/>
    </row>
    <row r="7" s="3" customFormat="1" ht="35.1" customHeight="1" spans="1:14">
      <c r="A7" s="147"/>
      <c r="B7" s="147"/>
      <c r="C7" s="147"/>
      <c r="D7" s="147"/>
      <c r="E7" s="147"/>
      <c r="F7" s="147"/>
      <c r="G7" s="147"/>
      <c r="H7" s="147"/>
      <c r="I7" s="148"/>
      <c r="J7" s="148"/>
      <c r="K7" s="148"/>
      <c r="L7" s="148"/>
      <c r="M7" s="148"/>
      <c r="N7" s="148"/>
    </row>
    <row r="8" s="3" customFormat="1" ht="35.1" customHeight="1" spans="1:14">
      <c r="A8" s="147"/>
      <c r="B8" s="147"/>
      <c r="C8" s="147"/>
      <c r="D8" s="147"/>
      <c r="E8" s="147"/>
      <c r="F8" s="147"/>
      <c r="G8" s="147"/>
      <c r="H8" s="147"/>
      <c r="I8" s="148"/>
      <c r="J8" s="148"/>
      <c r="K8" s="148"/>
      <c r="L8" s="148"/>
      <c r="M8" s="148"/>
      <c r="N8" s="148"/>
    </row>
    <row r="9" s="3" customFormat="1" ht="35.1" customHeight="1" spans="1:14">
      <c r="A9" s="147" t="s">
        <v>18</v>
      </c>
      <c r="B9" s="147"/>
      <c r="C9" s="147"/>
      <c r="D9" s="147"/>
      <c r="E9" s="147" t="s">
        <v>19</v>
      </c>
      <c r="F9" s="147"/>
      <c r="G9" s="147"/>
      <c r="H9" s="147"/>
      <c r="I9" s="148" t="s">
        <v>20</v>
      </c>
      <c r="J9" s="148"/>
      <c r="K9" s="148"/>
      <c r="L9" s="148"/>
      <c r="M9" s="148"/>
      <c r="N9" s="148"/>
    </row>
    <row r="10" s="3" customFormat="1" ht="35.1" customHeight="1" spans="3:3">
      <c r="C10" s="4"/>
    </row>
    <row r="11" s="3" customFormat="1" ht="35.1" customHeight="1" spans="3:3">
      <c r="C11" s="4"/>
    </row>
    <row r="12" s="3" customFormat="1" ht="35.1" customHeight="1" spans="3:3">
      <c r="C12" s="4"/>
    </row>
    <row r="13" s="3" customFormat="1" ht="35.1" customHeight="1" spans="3:3">
      <c r="C13" s="4"/>
    </row>
  </sheetData>
  <mergeCells count="9">
    <mergeCell ref="A1:N1"/>
    <mergeCell ref="C2:J2"/>
    <mergeCell ref="K2:L2"/>
    <mergeCell ref="M2:N2"/>
    <mergeCell ref="A9:D9"/>
    <mergeCell ref="E9:H9"/>
    <mergeCell ref="I9:N9"/>
    <mergeCell ref="A2:A3"/>
    <mergeCell ref="B2:B3"/>
  </mergeCells>
  <pageMargins left="0.75" right="0.75" top="1" bottom="1" header="0.5" footer="0.5"/>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M454"/>
  <sheetViews>
    <sheetView view="pageBreakPreview" zoomScale="80" zoomScaleNormal="100" workbookViewId="0">
      <pane ySplit="5" topLeftCell="A6" activePane="bottomLeft" state="frozen"/>
      <selection/>
      <selection pane="bottomLeft" activeCell="J15" sqref="J15"/>
    </sheetView>
  </sheetViews>
  <sheetFormatPr defaultColWidth="9" defaultRowHeight="15.75"/>
  <cols>
    <col min="1" max="1" width="18.3833333333333" style="20" customWidth="1"/>
    <col min="2" max="2" width="10.3833333333333" style="21" customWidth="1"/>
    <col min="3" max="3" width="35.75" style="22" customWidth="1"/>
    <col min="4" max="4" width="39.6333333333333" style="23" customWidth="1"/>
    <col min="5" max="5" width="13.5" style="24" customWidth="1"/>
    <col min="6" max="6" width="12.6333333333333" style="25" customWidth="1"/>
    <col min="7" max="7" width="10.75" style="26" customWidth="1"/>
    <col min="8" max="8" width="11.5" style="26" customWidth="1"/>
    <col min="9" max="9" width="13.6333333333333" style="26" customWidth="1"/>
    <col min="10" max="10" width="11.6333333333333" style="27" customWidth="1"/>
    <col min="11" max="13" width="9" style="27"/>
    <col min="14" max="16384" width="9" style="28"/>
  </cols>
  <sheetData>
    <row r="1" s="14" customFormat="1" ht="36" customHeight="1" spans="1:10">
      <c r="A1" s="29" t="s">
        <v>21</v>
      </c>
      <c r="B1" s="30"/>
      <c r="C1" s="29"/>
      <c r="D1" s="29"/>
      <c r="E1" s="29"/>
      <c r="F1" s="29"/>
      <c r="G1" s="29"/>
      <c r="H1" s="29"/>
      <c r="I1" s="29"/>
      <c r="J1" s="29"/>
    </row>
    <row r="2" s="14" customFormat="1" ht="24" customHeight="1" spans="1:10">
      <c r="A2" s="31" t="s">
        <v>22</v>
      </c>
      <c r="B2" s="32"/>
      <c r="C2" s="31" t="s">
        <v>23</v>
      </c>
      <c r="D2" s="31"/>
      <c r="E2" s="33" t="s">
        <v>24</v>
      </c>
      <c r="F2" s="33"/>
      <c r="G2" s="33"/>
      <c r="H2" s="32" t="s">
        <v>25</v>
      </c>
      <c r="I2" s="32"/>
      <c r="J2" s="32"/>
    </row>
    <row r="3" s="15" customFormat="1" ht="14.25" spans="1:10">
      <c r="A3" s="34" t="s">
        <v>26</v>
      </c>
      <c r="B3" s="34" t="s">
        <v>1</v>
      </c>
      <c r="C3" s="34" t="s">
        <v>2</v>
      </c>
      <c r="D3" s="35" t="s">
        <v>27</v>
      </c>
      <c r="E3" s="36" t="s">
        <v>28</v>
      </c>
      <c r="F3" s="37" t="s">
        <v>29</v>
      </c>
      <c r="G3" s="38" t="s">
        <v>30</v>
      </c>
      <c r="H3" s="38"/>
      <c r="I3" s="38"/>
      <c r="J3" s="87" t="s">
        <v>31</v>
      </c>
    </row>
    <row r="4" s="15" customFormat="1" ht="14.25" spans="1:10">
      <c r="A4" s="36"/>
      <c r="B4" s="36"/>
      <c r="C4" s="34"/>
      <c r="D4" s="39"/>
      <c r="E4" s="36"/>
      <c r="F4" s="37"/>
      <c r="G4" s="37" t="s">
        <v>32</v>
      </c>
      <c r="H4" s="37" t="s">
        <v>33</v>
      </c>
      <c r="I4" s="38" t="s">
        <v>34</v>
      </c>
      <c r="J4" s="88"/>
    </row>
    <row r="5" s="15" customFormat="1" ht="14.25" spans="1:10">
      <c r="A5" s="36"/>
      <c r="B5" s="36"/>
      <c r="C5" s="34"/>
      <c r="D5" s="39"/>
      <c r="E5" s="36"/>
      <c r="F5" s="37"/>
      <c r="G5" s="37"/>
      <c r="H5" s="37"/>
      <c r="I5" s="38" t="s">
        <v>35</v>
      </c>
      <c r="J5" s="88"/>
    </row>
    <row r="6" s="16" customFormat="1" spans="1:10">
      <c r="A6" s="40" t="s">
        <v>36</v>
      </c>
      <c r="B6" s="41"/>
      <c r="C6" s="40"/>
      <c r="D6" s="40"/>
      <c r="E6" s="40"/>
      <c r="F6" s="40"/>
      <c r="G6" s="40"/>
      <c r="H6" s="40"/>
      <c r="I6" s="40"/>
      <c r="J6" s="40"/>
    </row>
    <row r="7" s="14" customFormat="1" ht="110" customHeight="1" spans="1:9">
      <c r="A7" s="21" t="s">
        <v>37</v>
      </c>
      <c r="B7" s="42" t="s">
        <v>38</v>
      </c>
      <c r="C7" s="43" t="s">
        <v>39</v>
      </c>
      <c r="D7" s="44" t="s">
        <v>40</v>
      </c>
      <c r="E7" s="45" t="s">
        <v>41</v>
      </c>
      <c r="F7" s="46"/>
      <c r="G7" s="46"/>
      <c r="H7" s="46"/>
      <c r="I7" s="52"/>
    </row>
    <row r="8" s="14" customFormat="1" ht="31.5" customHeight="1" spans="1:10">
      <c r="A8" s="47" t="s">
        <v>42</v>
      </c>
      <c r="B8" s="48" t="s">
        <v>43</v>
      </c>
      <c r="C8" s="49" t="s">
        <v>44</v>
      </c>
      <c r="D8" s="50" t="s">
        <v>45</v>
      </c>
      <c r="E8" s="21" t="s">
        <v>46</v>
      </c>
      <c r="F8" s="46"/>
      <c r="G8" s="46"/>
      <c r="H8" s="46"/>
      <c r="I8" s="52"/>
      <c r="J8" s="46"/>
    </row>
    <row r="9" s="14" customFormat="1" ht="31.5" customHeight="1" spans="1:10">
      <c r="A9" s="47"/>
      <c r="B9" s="48" t="s">
        <v>47</v>
      </c>
      <c r="C9" s="51" t="s">
        <v>48</v>
      </c>
      <c r="D9" s="50" t="s">
        <v>49</v>
      </c>
      <c r="E9" s="21" t="s">
        <v>46</v>
      </c>
      <c r="F9" s="52"/>
      <c r="G9" s="52"/>
      <c r="H9" s="52"/>
      <c r="I9" s="89"/>
      <c r="J9" s="47"/>
    </row>
    <row r="10" s="14" customFormat="1" ht="47.25" customHeight="1" spans="1:10">
      <c r="A10" s="47"/>
      <c r="B10" s="42" t="s">
        <v>50</v>
      </c>
      <c r="C10" s="51" t="s">
        <v>51</v>
      </c>
      <c r="D10" s="50" t="s">
        <v>52</v>
      </c>
      <c r="E10" s="21" t="s">
        <v>46</v>
      </c>
      <c r="F10" s="46"/>
      <c r="G10" s="46"/>
      <c r="H10" s="46"/>
      <c r="I10" s="52"/>
      <c r="J10" s="46"/>
    </row>
    <row r="11" s="14" customFormat="1" ht="31.5" customHeight="1" spans="1:10">
      <c r="A11" s="47"/>
      <c r="B11" s="48" t="s">
        <v>53</v>
      </c>
      <c r="C11" s="51" t="s">
        <v>54</v>
      </c>
      <c r="D11" s="50" t="s">
        <v>55</v>
      </c>
      <c r="E11" s="21" t="s">
        <v>46</v>
      </c>
      <c r="F11" s="46"/>
      <c r="G11" s="46"/>
      <c r="H11" s="46"/>
      <c r="I11" s="52"/>
      <c r="J11" s="46"/>
    </row>
    <row r="12" s="14" customFormat="1" ht="17.1" customHeight="1" spans="1:10">
      <c r="A12" s="47"/>
      <c r="B12" s="48" t="s">
        <v>56</v>
      </c>
      <c r="C12" s="49" t="s">
        <v>57</v>
      </c>
      <c r="D12" s="50" t="s">
        <v>58</v>
      </c>
      <c r="E12" s="21" t="s">
        <v>46</v>
      </c>
      <c r="F12" s="46"/>
      <c r="G12" s="46"/>
      <c r="H12" s="46"/>
      <c r="I12" s="52"/>
      <c r="J12" s="46"/>
    </row>
    <row r="13" s="14" customFormat="1" ht="31.5" customHeight="1" spans="1:10">
      <c r="A13" s="47"/>
      <c r="B13" s="42" t="s">
        <v>59</v>
      </c>
      <c r="C13" s="51" t="s">
        <v>60</v>
      </c>
      <c r="D13" s="50" t="s">
        <v>61</v>
      </c>
      <c r="E13" s="21" t="s">
        <v>46</v>
      </c>
      <c r="F13" s="46"/>
      <c r="G13" s="46"/>
      <c r="H13" s="46"/>
      <c r="I13" s="52"/>
      <c r="J13" s="46"/>
    </row>
    <row r="14" s="14" customFormat="1" ht="64" customHeight="1" spans="1:10">
      <c r="A14" s="53" t="s">
        <v>62</v>
      </c>
      <c r="B14" s="48" t="s">
        <v>63</v>
      </c>
      <c r="C14" s="47" t="s">
        <v>64</v>
      </c>
      <c r="D14" s="53" t="s">
        <v>65</v>
      </c>
      <c r="E14" s="45" t="s">
        <v>41</v>
      </c>
      <c r="F14" s="46"/>
      <c r="G14" s="46"/>
      <c r="H14" s="46"/>
      <c r="I14" s="52"/>
      <c r="J14" s="46"/>
    </row>
    <row r="15" s="14" customFormat="1" ht="72" customHeight="1" spans="1:10">
      <c r="A15" s="54" t="s">
        <v>66</v>
      </c>
      <c r="B15" s="48" t="s">
        <v>67</v>
      </c>
      <c r="C15" s="55" t="s">
        <v>68</v>
      </c>
      <c r="D15" s="56" t="s">
        <v>69</v>
      </c>
      <c r="E15" s="57" t="s">
        <v>70</v>
      </c>
      <c r="F15" s="58"/>
      <c r="G15" s="59"/>
      <c r="H15" s="59"/>
      <c r="I15" s="90"/>
      <c r="J15" s="59" t="s">
        <v>71</v>
      </c>
    </row>
    <row r="16" s="14" customFormat="1" ht="62" customHeight="1" spans="1:10">
      <c r="A16" s="60"/>
      <c r="B16" s="48" t="s">
        <v>72</v>
      </c>
      <c r="C16" s="55" t="s">
        <v>73</v>
      </c>
      <c r="D16" s="56" t="s">
        <v>74</v>
      </c>
      <c r="E16" s="57" t="s">
        <v>70</v>
      </c>
      <c r="F16" s="58"/>
      <c r="G16" s="59"/>
      <c r="H16" s="59"/>
      <c r="I16" s="90"/>
      <c r="J16" s="59" t="s">
        <v>71</v>
      </c>
    </row>
    <row r="17" s="14" customFormat="1" ht="91" customHeight="1" spans="1:10">
      <c r="A17" s="61"/>
      <c r="B17" s="48" t="s">
        <v>75</v>
      </c>
      <c r="C17" s="55" t="s">
        <v>76</v>
      </c>
      <c r="D17" s="56" t="s">
        <v>77</v>
      </c>
      <c r="E17" s="57" t="s">
        <v>70</v>
      </c>
      <c r="F17" s="58"/>
      <c r="G17" s="59"/>
      <c r="H17" s="59"/>
      <c r="I17" s="90"/>
      <c r="J17" s="59" t="s">
        <v>71</v>
      </c>
    </row>
    <row r="18" s="14" customFormat="1" ht="57.75" customHeight="1" spans="1:9">
      <c r="A18" s="49" t="s">
        <v>78</v>
      </c>
      <c r="B18" s="48" t="s">
        <v>79</v>
      </c>
      <c r="C18" s="53" t="s">
        <v>80</v>
      </c>
      <c r="D18" s="53" t="s">
        <v>81</v>
      </c>
      <c r="E18" s="21" t="s">
        <v>46</v>
      </c>
      <c r="F18" s="62"/>
      <c r="G18" s="46"/>
      <c r="H18" s="46"/>
      <c r="I18" s="52"/>
    </row>
    <row r="19" s="14" customFormat="1" ht="47.25" customHeight="1" spans="1:10">
      <c r="A19" s="63" t="s">
        <v>82</v>
      </c>
      <c r="B19" s="48" t="s">
        <v>83</v>
      </c>
      <c r="C19" s="64" t="s">
        <v>84</v>
      </c>
      <c r="D19" s="65" t="s">
        <v>85</v>
      </c>
      <c r="E19" s="21" t="s">
        <v>46</v>
      </c>
      <c r="F19" s="62"/>
      <c r="G19" s="46"/>
      <c r="H19" s="46"/>
      <c r="I19" s="52"/>
      <c r="J19" s="44" t="s">
        <v>86</v>
      </c>
    </row>
    <row r="20" s="14" customFormat="1" ht="47.25" customHeight="1" spans="1:9">
      <c r="A20" s="66"/>
      <c r="B20" s="48" t="s">
        <v>87</v>
      </c>
      <c r="C20" s="67" t="s">
        <v>88</v>
      </c>
      <c r="D20" s="65"/>
      <c r="E20" s="21" t="s">
        <v>46</v>
      </c>
      <c r="F20" s="62"/>
      <c r="G20" s="46"/>
      <c r="H20" s="46"/>
      <c r="I20" s="52"/>
    </row>
    <row r="21" s="14" customFormat="1" ht="56" customHeight="1" spans="1:9">
      <c r="A21" s="66"/>
      <c r="B21" s="48" t="s">
        <v>89</v>
      </c>
      <c r="C21" s="67" t="s">
        <v>90</v>
      </c>
      <c r="D21" s="65"/>
      <c r="E21" s="21" t="s">
        <v>46</v>
      </c>
      <c r="F21" s="62"/>
      <c r="G21" s="46"/>
      <c r="H21" s="46"/>
      <c r="I21" s="52"/>
    </row>
    <row r="22" s="14" customFormat="1" ht="153" customHeight="1" spans="1:9">
      <c r="A22" s="66"/>
      <c r="B22" s="48" t="s">
        <v>91</v>
      </c>
      <c r="C22" s="49" t="s">
        <v>92</v>
      </c>
      <c r="D22" s="65" t="s">
        <v>93</v>
      </c>
      <c r="E22" s="21" t="s">
        <v>46</v>
      </c>
      <c r="F22" s="62"/>
      <c r="G22" s="46"/>
      <c r="H22" s="46"/>
      <c r="I22" s="52"/>
    </row>
    <row r="23" s="14" customFormat="1" ht="39" customHeight="1" spans="1:9">
      <c r="A23" s="66"/>
      <c r="B23" s="48" t="s">
        <v>94</v>
      </c>
      <c r="C23" s="49" t="s">
        <v>95</v>
      </c>
      <c r="D23" s="49" t="s">
        <v>96</v>
      </c>
      <c r="E23" s="21" t="s">
        <v>46</v>
      </c>
      <c r="F23" s="62"/>
      <c r="G23" s="46"/>
      <c r="H23" s="46"/>
      <c r="I23" s="52"/>
    </row>
    <row r="24" s="14" customFormat="1" ht="55.5" customHeight="1" spans="1:9">
      <c r="A24" s="66"/>
      <c r="B24" s="48" t="s">
        <v>97</v>
      </c>
      <c r="C24" s="64" t="s">
        <v>98</v>
      </c>
      <c r="D24" s="53" t="s">
        <v>99</v>
      </c>
      <c r="E24" s="21" t="s">
        <v>46</v>
      </c>
      <c r="F24" s="62"/>
      <c r="G24" s="46"/>
      <c r="H24" s="46"/>
      <c r="I24" s="52"/>
    </row>
    <row r="25" s="14" customFormat="1" ht="34.5" customHeight="1" spans="1:9">
      <c r="A25" s="66"/>
      <c r="B25" s="48" t="s">
        <v>100</v>
      </c>
      <c r="C25" s="49" t="s">
        <v>101</v>
      </c>
      <c r="D25" s="49" t="s">
        <v>102</v>
      </c>
      <c r="E25" s="21" t="s">
        <v>46</v>
      </c>
      <c r="F25" s="62"/>
      <c r="G25" s="46"/>
      <c r="H25" s="46"/>
      <c r="I25" s="52"/>
    </row>
    <row r="26" s="14" customFormat="1" ht="105" customHeight="1" spans="1:9">
      <c r="A26" s="49" t="s">
        <v>103</v>
      </c>
      <c r="B26" s="48" t="s">
        <v>104</v>
      </c>
      <c r="C26" s="46" t="s">
        <v>105</v>
      </c>
      <c r="D26" s="50" t="s">
        <v>106</v>
      </c>
      <c r="E26" s="21" t="s">
        <v>46</v>
      </c>
      <c r="F26" s="62"/>
      <c r="G26" s="46"/>
      <c r="H26" s="46"/>
      <c r="I26" s="52"/>
    </row>
    <row r="27" s="14" customFormat="1" ht="36.95" customHeight="1" spans="1:9">
      <c r="A27" s="46" t="s">
        <v>107</v>
      </c>
      <c r="B27" s="48" t="s">
        <v>108</v>
      </c>
      <c r="C27" s="49" t="s">
        <v>109</v>
      </c>
      <c r="D27" s="68"/>
      <c r="E27" s="69"/>
      <c r="F27" s="62"/>
      <c r="G27" s="62"/>
      <c r="H27" s="62"/>
      <c r="I27" s="91"/>
    </row>
    <row r="28" s="17" customFormat="1" ht="20.1" customHeight="1" spans="1:8">
      <c r="A28" s="70" t="s">
        <v>110</v>
      </c>
      <c r="B28" s="70"/>
      <c r="F28" s="70"/>
      <c r="G28" s="70"/>
      <c r="H28" s="71"/>
    </row>
    <row r="29" s="16" customFormat="1" ht="21" customHeight="1" spans="1:10">
      <c r="A29" s="72" t="s">
        <v>111</v>
      </c>
      <c r="B29" s="41"/>
      <c r="C29" s="40"/>
      <c r="D29" s="40"/>
      <c r="E29" s="40"/>
      <c r="F29" s="40"/>
      <c r="G29" s="40"/>
      <c r="H29" s="40"/>
      <c r="I29" s="40"/>
      <c r="J29" s="40"/>
    </row>
    <row r="30" s="14" customFormat="1" ht="51" customHeight="1" spans="1:10">
      <c r="A30" s="47" t="s">
        <v>112</v>
      </c>
      <c r="B30" s="48" t="s">
        <v>113</v>
      </c>
      <c r="C30" s="53" t="s">
        <v>114</v>
      </c>
      <c r="D30" s="47" t="s">
        <v>115</v>
      </c>
      <c r="E30" s="73" t="s">
        <v>116</v>
      </c>
      <c r="F30" s="73"/>
      <c r="G30" s="44"/>
      <c r="H30" s="44"/>
      <c r="I30" s="44"/>
      <c r="J30" s="44" t="s">
        <v>117</v>
      </c>
    </row>
    <row r="31" s="14" customFormat="1" ht="58" customHeight="1" spans="1:10">
      <c r="A31" s="47"/>
      <c r="B31" s="48" t="s">
        <v>118</v>
      </c>
      <c r="C31" s="47" t="s">
        <v>119</v>
      </c>
      <c r="D31" s="73"/>
      <c r="E31" s="73" t="s">
        <v>116</v>
      </c>
      <c r="F31" s="73"/>
      <c r="G31" s="44"/>
      <c r="H31" s="44"/>
      <c r="I31" s="44"/>
      <c r="J31" s="44" t="s">
        <v>117</v>
      </c>
    </row>
    <row r="32" s="14" customFormat="1" ht="54" customHeight="1" spans="1:10">
      <c r="A32" s="47"/>
      <c r="B32" s="48" t="s">
        <v>120</v>
      </c>
      <c r="C32" s="47" t="s">
        <v>121</v>
      </c>
      <c r="D32" s="73"/>
      <c r="E32" s="73" t="s">
        <v>116</v>
      </c>
      <c r="F32" s="73"/>
      <c r="G32" s="44"/>
      <c r="H32" s="44"/>
      <c r="I32" s="44"/>
      <c r="J32" s="44" t="s">
        <v>117</v>
      </c>
    </row>
    <row r="33" s="14" customFormat="1" spans="1:9">
      <c r="A33" s="47"/>
      <c r="B33" s="48" t="s">
        <v>122</v>
      </c>
      <c r="C33" s="47" t="s">
        <v>123</v>
      </c>
      <c r="D33" s="73"/>
      <c r="E33" s="69"/>
      <c r="F33" s="73"/>
      <c r="G33" s="44"/>
      <c r="H33" s="44"/>
      <c r="I33" s="44"/>
    </row>
    <row r="34" s="14" customFormat="1" ht="55" customHeight="1" spans="1:10">
      <c r="A34" s="47" t="s">
        <v>124</v>
      </c>
      <c r="B34" s="48" t="s">
        <v>125</v>
      </c>
      <c r="C34" s="47" t="s">
        <v>126</v>
      </c>
      <c r="D34" s="47" t="s">
        <v>127</v>
      </c>
      <c r="E34" s="73" t="s">
        <v>116</v>
      </c>
      <c r="F34" s="73"/>
      <c r="G34" s="44"/>
      <c r="H34" s="44"/>
      <c r="I34" s="44"/>
      <c r="J34" s="44" t="s">
        <v>117</v>
      </c>
    </row>
    <row r="35" s="14" customFormat="1" ht="54" customHeight="1" spans="1:10">
      <c r="A35" s="47"/>
      <c r="B35" s="48" t="s">
        <v>128</v>
      </c>
      <c r="C35" s="47" t="s">
        <v>129</v>
      </c>
      <c r="D35" s="73"/>
      <c r="E35" s="73" t="s">
        <v>116</v>
      </c>
      <c r="F35" s="73"/>
      <c r="G35" s="44"/>
      <c r="H35" s="44"/>
      <c r="I35" s="44"/>
      <c r="J35" s="44" t="s">
        <v>117</v>
      </c>
    </row>
    <row r="36" s="14" customFormat="1" ht="44" customHeight="1" spans="1:10">
      <c r="A36" s="47"/>
      <c r="B36" s="48" t="s">
        <v>130</v>
      </c>
      <c r="C36" s="47" t="s">
        <v>131</v>
      </c>
      <c r="D36" s="73"/>
      <c r="E36" s="47" t="s">
        <v>132</v>
      </c>
      <c r="F36" s="73"/>
      <c r="G36" s="44"/>
      <c r="H36" s="44"/>
      <c r="I36" s="44"/>
      <c r="J36" s="44" t="s">
        <v>133</v>
      </c>
    </row>
    <row r="37" s="14" customFormat="1" spans="1:9">
      <c r="A37" s="47"/>
      <c r="B37" s="48" t="s">
        <v>134</v>
      </c>
      <c r="C37" s="47" t="s">
        <v>123</v>
      </c>
      <c r="D37" s="73"/>
      <c r="E37" s="69"/>
      <c r="F37" s="73"/>
      <c r="G37" s="44"/>
      <c r="H37" s="44"/>
      <c r="I37" s="44"/>
    </row>
    <row r="38" s="14" customFormat="1" ht="177" customHeight="1" spans="1:9">
      <c r="A38" s="74" t="s">
        <v>135</v>
      </c>
      <c r="B38" s="75" t="s">
        <v>136</v>
      </c>
      <c r="C38" s="74" t="s">
        <v>137</v>
      </c>
      <c r="D38" s="47" t="s">
        <v>138</v>
      </c>
      <c r="E38" s="74" t="s">
        <v>41</v>
      </c>
      <c r="F38" s="73"/>
      <c r="G38" s="44"/>
      <c r="H38" s="44"/>
      <c r="I38" s="44"/>
    </row>
    <row r="39" s="14" customFormat="1" ht="151" customHeight="1" spans="1:10">
      <c r="A39" s="76" t="s">
        <v>139</v>
      </c>
      <c r="B39" s="48" t="s">
        <v>140</v>
      </c>
      <c r="C39" s="67" t="s">
        <v>141</v>
      </c>
      <c r="D39" s="76" t="s">
        <v>142</v>
      </c>
      <c r="E39" s="47" t="s">
        <v>41</v>
      </c>
      <c r="F39" s="47"/>
      <c r="G39" s="44"/>
      <c r="H39" s="44"/>
      <c r="I39" s="44"/>
      <c r="J39" s="44"/>
    </row>
    <row r="40" s="14" customFormat="1" ht="42.75" customHeight="1" spans="1:10">
      <c r="A40" s="47" t="s">
        <v>143</v>
      </c>
      <c r="B40" s="75" t="s">
        <v>144</v>
      </c>
      <c r="C40" s="74" t="s">
        <v>145</v>
      </c>
      <c r="D40" s="47" t="s">
        <v>146</v>
      </c>
      <c r="E40" s="77" t="s">
        <v>147</v>
      </c>
      <c r="F40" s="47"/>
      <c r="G40" s="44"/>
      <c r="H40" s="44"/>
      <c r="I40" s="44"/>
      <c r="J40" s="47"/>
    </row>
    <row r="41" s="14" customFormat="1" ht="38" customHeight="1" spans="1:10">
      <c r="A41" s="47"/>
      <c r="B41" s="48" t="s">
        <v>148</v>
      </c>
      <c r="C41" s="47" t="s">
        <v>123</v>
      </c>
      <c r="D41" s="73"/>
      <c r="E41" s="69"/>
      <c r="F41" s="47"/>
      <c r="G41" s="44"/>
      <c r="H41" s="44"/>
      <c r="I41" s="44"/>
      <c r="J41" s="47"/>
    </row>
    <row r="42" s="14" customFormat="1" ht="62" customHeight="1" spans="1:10">
      <c r="A42" s="47" t="s">
        <v>149</v>
      </c>
      <c r="B42" s="75" t="s">
        <v>150</v>
      </c>
      <c r="C42" s="47" t="s">
        <v>151</v>
      </c>
      <c r="D42" s="47" t="s">
        <v>152</v>
      </c>
      <c r="E42" s="73" t="s">
        <v>116</v>
      </c>
      <c r="F42" s="47"/>
      <c r="G42" s="44"/>
      <c r="H42" s="44"/>
      <c r="I42" s="44"/>
      <c r="J42" s="47" t="s">
        <v>153</v>
      </c>
    </row>
    <row r="43" s="14" customFormat="1" ht="63" customHeight="1" spans="1:10">
      <c r="A43" s="47"/>
      <c r="B43" s="48" t="s">
        <v>154</v>
      </c>
      <c r="C43" s="47" t="s">
        <v>155</v>
      </c>
      <c r="D43" s="47"/>
      <c r="E43" s="73" t="s">
        <v>116</v>
      </c>
      <c r="F43" s="47"/>
      <c r="G43" s="44"/>
      <c r="H43" s="44"/>
      <c r="I43" s="44"/>
      <c r="J43" s="47" t="s">
        <v>153</v>
      </c>
    </row>
    <row r="44" s="14" customFormat="1" ht="91" customHeight="1" spans="1:10">
      <c r="A44" s="47"/>
      <c r="B44" s="75" t="s">
        <v>156</v>
      </c>
      <c r="C44" s="47" t="s">
        <v>157</v>
      </c>
      <c r="D44" s="47"/>
      <c r="E44" s="73" t="s">
        <v>116</v>
      </c>
      <c r="F44" s="47"/>
      <c r="G44" s="44"/>
      <c r="H44" s="44"/>
      <c r="I44" s="44"/>
      <c r="J44" s="47"/>
    </row>
    <row r="45" s="14" customFormat="1" ht="91" customHeight="1" spans="1:10">
      <c r="A45" s="47"/>
      <c r="B45" s="48" t="s">
        <v>158</v>
      </c>
      <c r="C45" s="47" t="s">
        <v>159</v>
      </c>
      <c r="D45" s="47"/>
      <c r="E45" s="73" t="s">
        <v>116</v>
      </c>
      <c r="F45" s="47"/>
      <c r="G45" s="44"/>
      <c r="H45" s="44"/>
      <c r="I45" s="44"/>
      <c r="J45" s="47" t="s">
        <v>153</v>
      </c>
    </row>
    <row r="46" s="14" customFormat="1" ht="42" customHeight="1" spans="1:10">
      <c r="A46" s="47"/>
      <c r="B46" s="75" t="s">
        <v>160</v>
      </c>
      <c r="C46" s="47" t="s">
        <v>161</v>
      </c>
      <c r="D46" s="47"/>
      <c r="E46" s="73" t="s">
        <v>116</v>
      </c>
      <c r="F46" s="47"/>
      <c r="G46" s="44"/>
      <c r="H46" s="44"/>
      <c r="I46" s="44"/>
      <c r="J46" s="47" t="s">
        <v>153</v>
      </c>
    </row>
    <row r="47" s="14" customFormat="1" ht="48" customHeight="1" spans="1:10">
      <c r="A47" s="47"/>
      <c r="B47" s="48" t="s">
        <v>162</v>
      </c>
      <c r="C47" s="47" t="s">
        <v>163</v>
      </c>
      <c r="D47" s="73"/>
      <c r="E47" s="73" t="s">
        <v>116</v>
      </c>
      <c r="F47" s="47"/>
      <c r="G47" s="44"/>
      <c r="H47" s="44"/>
      <c r="I47" s="44"/>
      <c r="J47" s="47" t="s">
        <v>153</v>
      </c>
    </row>
    <row r="48" s="14" customFormat="1" ht="75" customHeight="1" spans="1:10">
      <c r="A48" s="47"/>
      <c r="B48" s="75" t="s">
        <v>164</v>
      </c>
      <c r="C48" s="47" t="s">
        <v>165</v>
      </c>
      <c r="D48" s="73"/>
      <c r="E48" s="73" t="s">
        <v>116</v>
      </c>
      <c r="F48" s="47"/>
      <c r="G48" s="44"/>
      <c r="H48" s="44"/>
      <c r="I48" s="44"/>
      <c r="J48" s="47" t="s">
        <v>153</v>
      </c>
    </row>
    <row r="49" s="14" customFormat="1" ht="48" customHeight="1" spans="1:10">
      <c r="A49" s="47"/>
      <c r="B49" s="48" t="s">
        <v>166</v>
      </c>
      <c r="C49" s="47" t="s">
        <v>167</v>
      </c>
      <c r="D49" s="73"/>
      <c r="E49" s="73" t="s">
        <v>116</v>
      </c>
      <c r="F49" s="47"/>
      <c r="G49" s="44"/>
      <c r="H49" s="44"/>
      <c r="I49" s="44"/>
      <c r="J49" s="47"/>
    </row>
    <row r="50" s="14" customFormat="1" ht="35.1" customHeight="1" spans="1:10">
      <c r="A50" s="47"/>
      <c r="B50" s="75" t="s">
        <v>168</v>
      </c>
      <c r="C50" s="73" t="s">
        <v>169</v>
      </c>
      <c r="D50" s="73"/>
      <c r="E50" s="73" t="s">
        <v>116</v>
      </c>
      <c r="F50" s="47"/>
      <c r="G50" s="44"/>
      <c r="H50" s="44"/>
      <c r="I50" s="44"/>
      <c r="J50" s="47" t="s">
        <v>153</v>
      </c>
    </row>
    <row r="51" s="14" customFormat="1" ht="35" customHeight="1" spans="1:10">
      <c r="A51" s="47"/>
      <c r="B51" s="48" t="s">
        <v>170</v>
      </c>
      <c r="C51" s="47" t="s">
        <v>171</v>
      </c>
      <c r="D51" s="73"/>
      <c r="E51" s="73" t="s">
        <v>116</v>
      </c>
      <c r="F51" s="47"/>
      <c r="G51" s="44"/>
      <c r="H51" s="44"/>
      <c r="I51" s="44"/>
      <c r="J51" s="47" t="s">
        <v>153</v>
      </c>
    </row>
    <row r="52" s="14" customFormat="1" spans="1:10">
      <c r="A52" s="47"/>
      <c r="B52" s="75" t="s">
        <v>172</v>
      </c>
      <c r="C52" s="47" t="s">
        <v>173</v>
      </c>
      <c r="D52" s="73"/>
      <c r="E52" s="73" t="s">
        <v>147</v>
      </c>
      <c r="F52" s="47"/>
      <c r="G52" s="44"/>
      <c r="H52" s="44"/>
      <c r="I52" s="44"/>
      <c r="J52" s="47"/>
    </row>
    <row r="53" s="14" customFormat="1" spans="1:10">
      <c r="A53" s="47"/>
      <c r="B53" s="48" t="s">
        <v>174</v>
      </c>
      <c r="C53" s="47" t="s">
        <v>123</v>
      </c>
      <c r="D53" s="73"/>
      <c r="E53" s="73"/>
      <c r="F53" s="47"/>
      <c r="G53" s="44"/>
      <c r="H53" s="44"/>
      <c r="I53" s="44"/>
      <c r="J53" s="44"/>
    </row>
    <row r="54" s="14" customFormat="1" ht="194" customHeight="1" spans="1:10">
      <c r="A54" s="47" t="s">
        <v>175</v>
      </c>
      <c r="B54" s="75" t="s">
        <v>176</v>
      </c>
      <c r="C54" s="47" t="s">
        <v>177</v>
      </c>
      <c r="D54" s="50" t="s">
        <v>178</v>
      </c>
      <c r="E54" s="47" t="s">
        <v>41</v>
      </c>
      <c r="F54" s="47"/>
      <c r="G54" s="44"/>
      <c r="H54" s="44"/>
      <c r="I54" s="44"/>
      <c r="J54" s="47"/>
    </row>
    <row r="55" s="14" customFormat="1" ht="21" customHeight="1" spans="1:9">
      <c r="A55" s="44" t="s">
        <v>179</v>
      </c>
      <c r="B55" s="48" t="s">
        <v>180</v>
      </c>
      <c r="C55" s="73"/>
      <c r="D55" s="44"/>
      <c r="E55" s="21"/>
      <c r="F55" s="47"/>
      <c r="G55" s="44"/>
      <c r="H55" s="44"/>
      <c r="I55" s="44"/>
    </row>
    <row r="56" s="14" customFormat="1" spans="1:9">
      <c r="A56" s="19" t="s">
        <v>181</v>
      </c>
      <c r="B56" s="19"/>
      <c r="C56" s="78"/>
      <c r="D56" s="78"/>
      <c r="E56" s="69"/>
      <c r="F56" s="78"/>
      <c r="G56" s="78"/>
      <c r="H56" s="78"/>
      <c r="I56" s="44"/>
    </row>
    <row r="57" s="16" customFormat="1" ht="21" customHeight="1" spans="1:10">
      <c r="A57" s="79" t="s">
        <v>182</v>
      </c>
      <c r="B57" s="80"/>
      <c r="C57" s="81"/>
      <c r="D57" s="81"/>
      <c r="E57" s="81"/>
      <c r="F57" s="81"/>
      <c r="G57" s="81"/>
      <c r="H57" s="81"/>
      <c r="I57" s="81"/>
      <c r="J57" s="92"/>
    </row>
    <row r="58" s="14" customFormat="1" ht="61.5" customHeight="1" spans="1:9">
      <c r="A58" s="21" t="s">
        <v>183</v>
      </c>
      <c r="B58" s="82" t="s">
        <v>184</v>
      </c>
      <c r="C58" s="47" t="s">
        <v>185</v>
      </c>
      <c r="D58" s="73" t="s">
        <v>186</v>
      </c>
      <c r="E58" s="46" t="s">
        <v>41</v>
      </c>
      <c r="F58" s="46"/>
      <c r="G58" s="44"/>
      <c r="H58" s="44"/>
      <c r="I58" s="44"/>
    </row>
    <row r="59" s="14" customFormat="1" ht="48" customHeight="1" spans="1:9">
      <c r="A59" s="46" t="s">
        <v>187</v>
      </c>
      <c r="B59" s="82" t="s">
        <v>188</v>
      </c>
      <c r="C59" s="47" t="s">
        <v>189</v>
      </c>
      <c r="D59" s="68" t="s">
        <v>190</v>
      </c>
      <c r="E59" s="21" t="s">
        <v>147</v>
      </c>
      <c r="F59" s="83"/>
      <c r="G59" s="44"/>
      <c r="H59" s="44"/>
      <c r="I59" s="44"/>
    </row>
    <row r="60" s="14" customFormat="1" ht="43" customHeight="1" spans="1:10">
      <c r="A60" s="47" t="s">
        <v>191</v>
      </c>
      <c r="B60" s="82" t="s">
        <v>192</v>
      </c>
      <c r="C60" s="47" t="s">
        <v>193</v>
      </c>
      <c r="D60" s="44" t="s">
        <v>194</v>
      </c>
      <c r="E60" s="84" t="s">
        <v>41</v>
      </c>
      <c r="F60" s="58"/>
      <c r="G60" s="44"/>
      <c r="H60" s="44"/>
      <c r="I60" s="44"/>
      <c r="J60" s="44"/>
    </row>
    <row r="61" s="14" customFormat="1" ht="35" customHeight="1" spans="1:10">
      <c r="A61" s="67" t="s">
        <v>195</v>
      </c>
      <c r="B61" s="82" t="s">
        <v>196</v>
      </c>
      <c r="C61" s="85" t="s">
        <v>197</v>
      </c>
      <c r="D61" s="74" t="s">
        <v>198</v>
      </c>
      <c r="E61" s="21" t="s">
        <v>116</v>
      </c>
      <c r="F61" s="68"/>
      <c r="G61" s="44"/>
      <c r="H61" s="44"/>
      <c r="I61" s="44"/>
      <c r="J61" s="44" t="s">
        <v>199</v>
      </c>
    </row>
    <row r="62" s="14" customFormat="1" ht="35" customHeight="1" spans="1:10">
      <c r="A62" s="67"/>
      <c r="B62" s="82" t="s">
        <v>200</v>
      </c>
      <c r="C62" s="47" t="s">
        <v>201</v>
      </c>
      <c r="D62" s="86"/>
      <c r="E62" s="21" t="s">
        <v>202</v>
      </c>
      <c r="F62" s="68"/>
      <c r="G62" s="44"/>
      <c r="H62" s="44"/>
      <c r="I62" s="44"/>
      <c r="J62" s="44" t="s">
        <v>199</v>
      </c>
    </row>
    <row r="63" s="14" customFormat="1" ht="34" customHeight="1" spans="1:10">
      <c r="A63" s="67"/>
      <c r="B63" s="82" t="s">
        <v>203</v>
      </c>
      <c r="C63" s="46" t="s">
        <v>204</v>
      </c>
      <c r="D63" s="86"/>
      <c r="E63" s="21" t="s">
        <v>205</v>
      </c>
      <c r="F63" s="68"/>
      <c r="G63" s="44"/>
      <c r="H63" s="44"/>
      <c r="I63" s="44"/>
      <c r="J63" s="44" t="s">
        <v>199</v>
      </c>
    </row>
    <row r="64" s="14" customFormat="1" ht="37" customHeight="1" spans="1:10">
      <c r="A64" s="67"/>
      <c r="B64" s="82" t="s">
        <v>206</v>
      </c>
      <c r="C64" s="47" t="s">
        <v>207</v>
      </c>
      <c r="D64" s="86"/>
      <c r="E64" s="21" t="s">
        <v>208</v>
      </c>
      <c r="F64" s="68"/>
      <c r="G64" s="44"/>
      <c r="H64" s="44"/>
      <c r="I64" s="44"/>
      <c r="J64" s="44" t="s">
        <v>199</v>
      </c>
    </row>
    <row r="65" s="14" customFormat="1" ht="37" customHeight="1" spans="1:10">
      <c r="A65" s="67"/>
      <c r="B65" s="82" t="s">
        <v>209</v>
      </c>
      <c r="C65" s="47" t="s">
        <v>210</v>
      </c>
      <c r="D65" s="86"/>
      <c r="E65" s="21" t="s">
        <v>205</v>
      </c>
      <c r="F65" s="68"/>
      <c r="G65" s="44"/>
      <c r="H65" s="44"/>
      <c r="I65" s="44"/>
      <c r="J65" s="44" t="s">
        <v>199</v>
      </c>
    </row>
    <row r="66" s="14" customFormat="1" ht="23.1" customHeight="1" spans="1:9">
      <c r="A66" s="67"/>
      <c r="B66" s="82" t="s">
        <v>211</v>
      </c>
      <c r="C66" s="67" t="s">
        <v>212</v>
      </c>
      <c r="D66" s="86"/>
      <c r="E66" s="21" t="s">
        <v>147</v>
      </c>
      <c r="F66" s="68"/>
      <c r="G66" s="44"/>
      <c r="H66" s="44"/>
      <c r="I66" s="44"/>
    </row>
    <row r="67" s="14" customFormat="1" ht="23.1" customHeight="1" spans="1:9">
      <c r="A67" s="67"/>
      <c r="B67" s="82" t="s">
        <v>213</v>
      </c>
      <c r="C67" s="67" t="s">
        <v>214</v>
      </c>
      <c r="D67" s="86"/>
      <c r="E67" s="21" t="s">
        <v>147</v>
      </c>
      <c r="F67" s="68"/>
      <c r="G67" s="44"/>
      <c r="H67" s="44"/>
      <c r="I67" s="44"/>
    </row>
    <row r="68" s="14" customFormat="1" ht="23.1" customHeight="1" spans="1:9">
      <c r="A68" s="67"/>
      <c r="B68" s="82" t="s">
        <v>215</v>
      </c>
      <c r="C68" s="67" t="s">
        <v>216</v>
      </c>
      <c r="D68" s="86"/>
      <c r="E68" s="21" t="s">
        <v>147</v>
      </c>
      <c r="F68" s="68"/>
      <c r="G68" s="44"/>
      <c r="H68" s="44"/>
      <c r="I68" s="44"/>
    </row>
    <row r="69" s="14" customFormat="1" ht="23.1" customHeight="1" spans="1:9">
      <c r="A69" s="67"/>
      <c r="B69" s="82" t="s">
        <v>217</v>
      </c>
      <c r="C69" s="67" t="s">
        <v>218</v>
      </c>
      <c r="D69" s="86"/>
      <c r="E69" s="21" t="s">
        <v>147</v>
      </c>
      <c r="F69" s="68"/>
      <c r="G69" s="44"/>
      <c r="H69" s="44"/>
      <c r="I69" s="44"/>
    </row>
    <row r="70" s="14" customFormat="1" ht="29" customHeight="1" spans="1:9">
      <c r="A70" s="67"/>
      <c r="B70" s="82" t="s">
        <v>219</v>
      </c>
      <c r="C70" s="47" t="s">
        <v>220</v>
      </c>
      <c r="D70" s="86"/>
      <c r="E70" s="21" t="s">
        <v>147</v>
      </c>
      <c r="F70" s="46"/>
      <c r="G70" s="47"/>
      <c r="H70" s="47"/>
      <c r="I70" s="44"/>
    </row>
    <row r="71" s="14" customFormat="1" ht="27" customHeight="1" spans="1:9">
      <c r="A71" s="67"/>
      <c r="B71" s="82" t="s">
        <v>221</v>
      </c>
      <c r="C71" s="47" t="s">
        <v>222</v>
      </c>
      <c r="D71" s="93"/>
      <c r="E71" s="21" t="s">
        <v>147</v>
      </c>
      <c r="F71" s="46"/>
      <c r="G71" s="47"/>
      <c r="H71" s="47"/>
      <c r="I71" s="44"/>
    </row>
    <row r="72" s="14" customFormat="1" ht="27" customHeight="1" spans="1:9">
      <c r="A72" s="67" t="s">
        <v>223</v>
      </c>
      <c r="B72" s="82" t="s">
        <v>224</v>
      </c>
      <c r="C72" s="47"/>
      <c r="D72" s="93"/>
      <c r="E72" s="21" t="s">
        <v>147</v>
      </c>
      <c r="F72" s="46"/>
      <c r="G72" s="47"/>
      <c r="H72" s="47"/>
      <c r="I72" s="44"/>
    </row>
    <row r="73" s="14" customFormat="1" ht="21" customHeight="1" spans="1:9">
      <c r="A73" s="44" t="s">
        <v>225</v>
      </c>
      <c r="B73" s="82" t="s">
        <v>226</v>
      </c>
      <c r="C73" s="69"/>
      <c r="D73" s="44"/>
      <c r="E73" s="69"/>
      <c r="F73" s="46"/>
      <c r="G73" s="47"/>
      <c r="H73" s="47"/>
      <c r="I73" s="44"/>
    </row>
    <row r="74" s="14" customFormat="1" spans="1:9">
      <c r="A74" s="19" t="s">
        <v>181</v>
      </c>
      <c r="B74" s="19"/>
      <c r="C74" s="78"/>
      <c r="D74" s="78"/>
      <c r="E74" s="69"/>
      <c r="F74" s="19"/>
      <c r="G74" s="19"/>
      <c r="H74" s="19"/>
      <c r="I74" s="44"/>
    </row>
    <row r="75" s="18" customFormat="1" ht="21.95" customHeight="1" spans="1:10">
      <c r="A75" s="94" t="s">
        <v>227</v>
      </c>
      <c r="B75" s="95"/>
      <c r="C75" s="96"/>
      <c r="D75" s="96"/>
      <c r="E75" s="96"/>
      <c r="F75" s="96"/>
      <c r="G75" s="96"/>
      <c r="H75" s="96"/>
      <c r="I75" s="96"/>
      <c r="J75" s="131"/>
    </row>
    <row r="76" s="14" customFormat="1" ht="69" customHeight="1" spans="1:10">
      <c r="A76" s="53" t="s">
        <v>228</v>
      </c>
      <c r="B76" s="97" t="s">
        <v>229</v>
      </c>
      <c r="C76" s="98" t="s">
        <v>230</v>
      </c>
      <c r="D76" s="99" t="s">
        <v>231</v>
      </c>
      <c r="E76" s="67" t="s">
        <v>232</v>
      </c>
      <c r="F76" s="59"/>
      <c r="G76" s="59"/>
      <c r="H76" s="59"/>
      <c r="I76" s="90"/>
      <c r="J76" s="44" t="s">
        <v>233</v>
      </c>
    </row>
    <row r="77" s="14" customFormat="1" ht="53.25" customHeight="1" spans="1:9">
      <c r="A77" s="53"/>
      <c r="B77" s="97" t="s">
        <v>234</v>
      </c>
      <c r="C77" s="98" t="s">
        <v>235</v>
      </c>
      <c r="D77" s="99" t="s">
        <v>236</v>
      </c>
      <c r="E77" s="67" t="s">
        <v>41</v>
      </c>
      <c r="F77" s="59"/>
      <c r="G77" s="59"/>
      <c r="H77" s="59"/>
      <c r="I77" s="90"/>
    </row>
    <row r="78" s="14" customFormat="1" ht="58.5" customHeight="1" spans="1:9">
      <c r="A78" s="53"/>
      <c r="B78" s="97" t="s">
        <v>237</v>
      </c>
      <c r="C78" s="98" t="s">
        <v>238</v>
      </c>
      <c r="D78" s="99" t="s">
        <v>239</v>
      </c>
      <c r="E78" s="67" t="s">
        <v>41</v>
      </c>
      <c r="F78" s="100"/>
      <c r="G78" s="59"/>
      <c r="H78" s="59"/>
      <c r="I78" s="90"/>
    </row>
    <row r="79" s="14" customFormat="1" ht="106" customHeight="1" spans="1:9">
      <c r="A79" s="101" t="s">
        <v>240</v>
      </c>
      <c r="B79" s="97" t="s">
        <v>241</v>
      </c>
      <c r="C79" s="102" t="s">
        <v>242</v>
      </c>
      <c r="D79" s="103" t="s">
        <v>243</v>
      </c>
      <c r="E79" s="53" t="s">
        <v>41</v>
      </c>
      <c r="F79" s="100"/>
      <c r="G79" s="59"/>
      <c r="H79" s="59"/>
      <c r="I79" s="90"/>
    </row>
    <row r="80" s="14" customFormat="1" ht="69" customHeight="1" spans="1:9">
      <c r="A80" s="54" t="s">
        <v>244</v>
      </c>
      <c r="B80" s="97" t="s">
        <v>245</v>
      </c>
      <c r="C80" s="104" t="s">
        <v>246</v>
      </c>
      <c r="D80" s="56" t="s">
        <v>247</v>
      </c>
      <c r="E80" s="51" t="s">
        <v>41</v>
      </c>
      <c r="F80" s="105"/>
      <c r="G80" s="59"/>
      <c r="H80" s="59"/>
      <c r="I80" s="90"/>
    </row>
    <row r="81" s="14" customFormat="1" ht="27" customHeight="1" spans="1:9">
      <c r="A81" s="47" t="s">
        <v>248</v>
      </c>
      <c r="B81" s="97" t="s">
        <v>249</v>
      </c>
      <c r="C81" s="55" t="s">
        <v>250</v>
      </c>
      <c r="D81" s="55"/>
      <c r="E81" s="51" t="s">
        <v>41</v>
      </c>
      <c r="F81" s="106"/>
      <c r="G81" s="107"/>
      <c r="H81" s="107"/>
      <c r="I81" s="107"/>
    </row>
    <row r="82" s="14" customFormat="1" ht="20.1" customHeight="1" spans="1:9">
      <c r="A82" s="108" t="s">
        <v>251</v>
      </c>
      <c r="B82" s="19"/>
      <c r="C82" s="109"/>
      <c r="D82" s="109"/>
      <c r="E82" s="69"/>
      <c r="F82" s="108"/>
      <c r="G82" s="108"/>
      <c r="H82" s="108"/>
      <c r="I82" s="132"/>
    </row>
    <row r="83" ht="18" customHeight="1" spans="1:13">
      <c r="A83" s="94" t="s">
        <v>252</v>
      </c>
      <c r="B83" s="11"/>
      <c r="C83" s="110"/>
      <c r="D83" s="110"/>
      <c r="E83" s="110"/>
      <c r="F83" s="110"/>
      <c r="G83" s="110"/>
      <c r="H83" s="110"/>
      <c r="I83" s="110"/>
      <c r="J83" s="133"/>
      <c r="K83" s="28"/>
      <c r="L83" s="28"/>
      <c r="M83" s="28"/>
    </row>
    <row r="84" ht="245" customHeight="1" spans="1:13">
      <c r="A84" s="47" t="s">
        <v>253</v>
      </c>
      <c r="B84" s="48" t="s">
        <v>254</v>
      </c>
      <c r="C84" s="46" t="s">
        <v>255</v>
      </c>
      <c r="D84" s="50" t="s">
        <v>256</v>
      </c>
      <c r="E84" s="21" t="s">
        <v>257</v>
      </c>
      <c r="F84" s="46"/>
      <c r="G84" s="111"/>
      <c r="H84" s="111"/>
      <c r="I84" s="111"/>
      <c r="J84" s="31"/>
      <c r="K84" s="28"/>
      <c r="L84" s="28"/>
      <c r="M84" s="28"/>
    </row>
    <row r="85" ht="98" customHeight="1" spans="1:13">
      <c r="A85" s="47"/>
      <c r="B85" s="48" t="s">
        <v>258</v>
      </c>
      <c r="C85" s="46" t="s">
        <v>259</v>
      </c>
      <c r="D85" s="50" t="s">
        <v>260</v>
      </c>
      <c r="E85" s="21" t="s">
        <v>257</v>
      </c>
      <c r="F85" s="46"/>
      <c r="G85" s="111"/>
      <c r="H85" s="111"/>
      <c r="I85" s="111"/>
      <c r="J85" s="31"/>
      <c r="K85" s="28"/>
      <c r="L85" s="28"/>
      <c r="M85" s="28"/>
    </row>
    <row r="86" ht="49" customHeight="1" spans="1:13">
      <c r="A86" s="47"/>
      <c r="B86" s="48" t="s">
        <v>261</v>
      </c>
      <c r="C86" s="46" t="s">
        <v>262</v>
      </c>
      <c r="D86" s="50" t="s">
        <v>263</v>
      </c>
      <c r="E86" s="21" t="s">
        <v>116</v>
      </c>
      <c r="F86" s="46"/>
      <c r="G86" s="111"/>
      <c r="H86" s="111"/>
      <c r="I86" s="111"/>
      <c r="J86" s="31"/>
      <c r="K86" s="28"/>
      <c r="L86" s="28"/>
      <c r="M86" s="28"/>
    </row>
    <row r="87" ht="18" customHeight="1" spans="1:13">
      <c r="A87" s="47"/>
      <c r="B87" s="48" t="s">
        <v>264</v>
      </c>
      <c r="C87" s="46" t="s">
        <v>107</v>
      </c>
      <c r="D87" s="112"/>
      <c r="E87" s="113"/>
      <c r="F87" s="21"/>
      <c r="G87" s="111"/>
      <c r="H87" s="111"/>
      <c r="I87" s="111"/>
      <c r="J87" s="31"/>
      <c r="K87" s="28"/>
      <c r="L87" s="28"/>
      <c r="M87" s="28"/>
    </row>
    <row r="88" ht="44" customHeight="1" spans="1:13">
      <c r="A88" s="47"/>
      <c r="B88" s="48" t="s">
        <v>265</v>
      </c>
      <c r="C88" s="47" t="s">
        <v>266</v>
      </c>
      <c r="D88" s="112"/>
      <c r="E88" s="46" t="s">
        <v>41</v>
      </c>
      <c r="F88" s="114"/>
      <c r="G88" s="111"/>
      <c r="H88" s="111"/>
      <c r="I88" s="111"/>
      <c r="J88" s="31"/>
      <c r="K88" s="28"/>
      <c r="L88" s="28"/>
      <c r="M88" s="28"/>
    </row>
    <row r="89" ht="76" customHeight="1" spans="1:13">
      <c r="A89" s="67" t="s">
        <v>267</v>
      </c>
      <c r="B89" s="48" t="s">
        <v>268</v>
      </c>
      <c r="C89" s="46" t="s">
        <v>269</v>
      </c>
      <c r="D89" s="50" t="s">
        <v>270</v>
      </c>
      <c r="E89" s="21" t="s">
        <v>202</v>
      </c>
      <c r="F89" s="46"/>
      <c r="G89" s="111"/>
      <c r="H89" s="111"/>
      <c r="I89" s="111"/>
      <c r="J89" s="31"/>
      <c r="K89" s="28"/>
      <c r="L89" s="28"/>
      <c r="M89" s="28"/>
    </row>
    <row r="90" ht="35" customHeight="1" spans="1:13">
      <c r="A90" s="67"/>
      <c r="B90" s="48" t="s">
        <v>271</v>
      </c>
      <c r="C90" s="46" t="s">
        <v>272</v>
      </c>
      <c r="D90" s="50" t="s">
        <v>273</v>
      </c>
      <c r="E90" s="21" t="s">
        <v>202</v>
      </c>
      <c r="F90" s="46"/>
      <c r="G90" s="111"/>
      <c r="H90" s="111"/>
      <c r="I90" s="111"/>
      <c r="J90" s="31"/>
      <c r="K90" s="28"/>
      <c r="L90" s="28"/>
      <c r="M90" s="28"/>
    </row>
    <row r="91" ht="34" customHeight="1" spans="1:13">
      <c r="A91" s="67"/>
      <c r="B91" s="48" t="s">
        <v>274</v>
      </c>
      <c r="C91" s="46" t="s">
        <v>275</v>
      </c>
      <c r="D91" s="50" t="s">
        <v>276</v>
      </c>
      <c r="E91" s="21" t="s">
        <v>202</v>
      </c>
      <c r="F91" s="46"/>
      <c r="G91" s="111"/>
      <c r="H91" s="111"/>
      <c r="I91" s="111"/>
      <c r="J91" s="31"/>
      <c r="K91" s="28"/>
      <c r="L91" s="28"/>
      <c r="M91" s="28"/>
    </row>
    <row r="92" ht="88" customHeight="1" spans="1:13">
      <c r="A92" s="67"/>
      <c r="B92" s="48" t="s">
        <v>277</v>
      </c>
      <c r="C92" s="46" t="s">
        <v>278</v>
      </c>
      <c r="D92" s="50" t="s">
        <v>279</v>
      </c>
      <c r="E92" s="21" t="s">
        <v>202</v>
      </c>
      <c r="F92" s="46"/>
      <c r="G92" s="111"/>
      <c r="H92" s="111"/>
      <c r="I92" s="111"/>
      <c r="J92" s="31"/>
      <c r="K92" s="28"/>
      <c r="L92" s="28"/>
      <c r="M92" s="28"/>
    </row>
    <row r="93" ht="18" customHeight="1" spans="1:13">
      <c r="A93" s="67"/>
      <c r="B93" s="48" t="s">
        <v>280</v>
      </c>
      <c r="C93" s="115" t="s">
        <v>107</v>
      </c>
      <c r="D93" s="31"/>
      <c r="E93" s="46"/>
      <c r="F93" s="116"/>
      <c r="G93" s="117"/>
      <c r="H93" s="117"/>
      <c r="I93" s="134"/>
      <c r="J93" s="31"/>
      <c r="K93" s="28"/>
      <c r="L93" s="28"/>
      <c r="M93" s="28"/>
    </row>
    <row r="94" ht="37" customHeight="1" spans="1:13">
      <c r="A94" s="67"/>
      <c r="B94" s="48" t="s">
        <v>281</v>
      </c>
      <c r="C94" s="47" t="s">
        <v>282</v>
      </c>
      <c r="D94" s="31"/>
      <c r="E94" s="46" t="s">
        <v>41</v>
      </c>
      <c r="F94" s="118"/>
      <c r="G94" s="111"/>
      <c r="H94" s="111"/>
      <c r="I94" s="111"/>
      <c r="J94" s="31"/>
      <c r="K94" s="28"/>
      <c r="L94" s="28"/>
      <c r="M94" s="28"/>
    </row>
    <row r="95" ht="18" customHeight="1" spans="1:13">
      <c r="A95" s="47" t="s">
        <v>283</v>
      </c>
      <c r="B95" s="48" t="s">
        <v>284</v>
      </c>
      <c r="C95" s="85" t="s">
        <v>285</v>
      </c>
      <c r="D95" s="31"/>
      <c r="E95" s="21" t="s">
        <v>202</v>
      </c>
      <c r="F95" s="47"/>
      <c r="G95" s="111"/>
      <c r="H95" s="111"/>
      <c r="I95" s="111"/>
      <c r="J95" s="31"/>
      <c r="K95" s="28"/>
      <c r="L95" s="28"/>
      <c r="M95" s="28"/>
    </row>
    <row r="96" ht="18" customHeight="1" spans="1:13">
      <c r="A96" s="47"/>
      <c r="B96" s="48" t="s">
        <v>286</v>
      </c>
      <c r="C96" s="85" t="s">
        <v>287</v>
      </c>
      <c r="D96" s="31"/>
      <c r="E96" s="21" t="s">
        <v>202</v>
      </c>
      <c r="F96" s="47"/>
      <c r="G96" s="111"/>
      <c r="H96" s="111"/>
      <c r="I96" s="111"/>
      <c r="J96" s="31"/>
      <c r="K96" s="28"/>
      <c r="L96" s="28"/>
      <c r="M96" s="28"/>
    </row>
    <row r="97" ht="18" customHeight="1" spans="1:13">
      <c r="A97" s="47"/>
      <c r="B97" s="48" t="s">
        <v>288</v>
      </c>
      <c r="C97" s="85" t="s">
        <v>289</v>
      </c>
      <c r="D97" s="31"/>
      <c r="E97" s="21" t="s">
        <v>202</v>
      </c>
      <c r="F97" s="47"/>
      <c r="G97" s="111"/>
      <c r="H97" s="111"/>
      <c r="I97" s="111"/>
      <c r="J97" s="31"/>
      <c r="K97" s="28"/>
      <c r="L97" s="28"/>
      <c r="M97" s="28"/>
    </row>
    <row r="98" ht="18" customHeight="1" spans="1:13">
      <c r="A98" s="47"/>
      <c r="B98" s="48" t="s">
        <v>290</v>
      </c>
      <c r="C98" s="46" t="s">
        <v>107</v>
      </c>
      <c r="D98" s="31"/>
      <c r="E98" s="21"/>
      <c r="F98" s="73"/>
      <c r="G98" s="111"/>
      <c r="H98" s="111"/>
      <c r="I98" s="111"/>
      <c r="J98" s="31"/>
      <c r="K98" s="28"/>
      <c r="L98" s="28"/>
      <c r="M98" s="28"/>
    </row>
    <row r="99" ht="41" customHeight="1" spans="1:13">
      <c r="A99" s="47"/>
      <c r="B99" s="48" t="s">
        <v>291</v>
      </c>
      <c r="C99" s="47" t="s">
        <v>292</v>
      </c>
      <c r="D99" s="31"/>
      <c r="E99" s="46" t="s">
        <v>41</v>
      </c>
      <c r="F99" s="118"/>
      <c r="G99" s="111"/>
      <c r="H99" s="111"/>
      <c r="I99" s="111"/>
      <c r="J99" s="31"/>
      <c r="K99" s="28"/>
      <c r="L99" s="28"/>
      <c r="M99" s="28"/>
    </row>
    <row r="100" ht="61" customHeight="1" spans="1:13">
      <c r="A100" s="47" t="s">
        <v>293</v>
      </c>
      <c r="B100" s="48" t="s">
        <v>294</v>
      </c>
      <c r="C100" s="46" t="s">
        <v>295</v>
      </c>
      <c r="D100" s="50" t="s">
        <v>296</v>
      </c>
      <c r="E100" s="21" t="s">
        <v>205</v>
      </c>
      <c r="F100" s="32"/>
      <c r="G100" s="73"/>
      <c r="H100" s="73"/>
      <c r="I100" s="111"/>
      <c r="J100" s="31"/>
      <c r="K100" s="28"/>
      <c r="L100" s="28"/>
      <c r="M100" s="28"/>
    </row>
    <row r="101" ht="18" customHeight="1" spans="1:13">
      <c r="A101" s="47"/>
      <c r="B101" s="48" t="s">
        <v>297</v>
      </c>
      <c r="C101" s="46" t="s">
        <v>107</v>
      </c>
      <c r="D101" s="31"/>
      <c r="E101" s="21"/>
      <c r="F101" s="31"/>
      <c r="G101" s="119"/>
      <c r="H101" s="119"/>
      <c r="I101" s="119"/>
      <c r="J101" s="31"/>
      <c r="K101" s="28"/>
      <c r="L101" s="28"/>
      <c r="M101" s="28"/>
    </row>
    <row r="102" ht="18" customHeight="1" spans="1:13">
      <c r="A102" s="47" t="s">
        <v>298</v>
      </c>
      <c r="B102" s="48" t="s">
        <v>299</v>
      </c>
      <c r="C102" s="46" t="s">
        <v>300</v>
      </c>
      <c r="D102" s="31"/>
      <c r="E102" s="21" t="s">
        <v>202</v>
      </c>
      <c r="F102" s="31"/>
      <c r="G102" s="111"/>
      <c r="H102" s="111"/>
      <c r="I102" s="111"/>
      <c r="J102" s="31"/>
      <c r="K102" s="28"/>
      <c r="L102" s="28"/>
      <c r="M102" s="28"/>
    </row>
    <row r="103" ht="18" customHeight="1" spans="1:13">
      <c r="A103" s="47"/>
      <c r="B103" s="48" t="s">
        <v>301</v>
      </c>
      <c r="C103" s="46" t="s">
        <v>302</v>
      </c>
      <c r="D103" s="31"/>
      <c r="E103" s="21" t="s">
        <v>202</v>
      </c>
      <c r="F103" s="31"/>
      <c r="G103" s="111"/>
      <c r="H103" s="111"/>
      <c r="I103" s="111"/>
      <c r="J103" s="31"/>
      <c r="K103" s="28"/>
      <c r="L103" s="28"/>
      <c r="M103" s="28"/>
    </row>
    <row r="104" ht="18" customHeight="1" spans="1:13">
      <c r="A104" s="47"/>
      <c r="B104" s="48" t="s">
        <v>303</v>
      </c>
      <c r="C104" s="46" t="s">
        <v>107</v>
      </c>
      <c r="D104" s="112"/>
      <c r="E104" s="21"/>
      <c r="F104" s="31"/>
      <c r="G104" s="111"/>
      <c r="H104" s="111"/>
      <c r="I104" s="111"/>
      <c r="J104" s="31"/>
      <c r="K104" s="28"/>
      <c r="L104" s="28"/>
      <c r="M104" s="28"/>
    </row>
    <row r="105" ht="46" customHeight="1" spans="1:13">
      <c r="A105" s="47"/>
      <c r="B105" s="48" t="s">
        <v>304</v>
      </c>
      <c r="C105" s="47" t="s">
        <v>305</v>
      </c>
      <c r="D105" s="112"/>
      <c r="E105" s="46" t="s">
        <v>41</v>
      </c>
      <c r="F105" s="31"/>
      <c r="G105" s="111"/>
      <c r="H105" s="111"/>
      <c r="I105" s="111"/>
      <c r="J105" s="31"/>
      <c r="K105" s="28"/>
      <c r="L105" s="28"/>
      <c r="M105" s="28"/>
    </row>
    <row r="106" ht="153" customHeight="1" spans="1:13">
      <c r="A106" s="67" t="s">
        <v>306</v>
      </c>
      <c r="B106" s="48" t="s">
        <v>307</v>
      </c>
      <c r="C106" s="85" t="s">
        <v>308</v>
      </c>
      <c r="D106" s="50" t="s">
        <v>309</v>
      </c>
      <c r="E106" s="21" t="s">
        <v>310</v>
      </c>
      <c r="F106" s="31"/>
      <c r="G106" s="120"/>
      <c r="H106" s="121"/>
      <c r="I106" s="111"/>
      <c r="J106" s="31"/>
      <c r="K106" s="28"/>
      <c r="L106" s="28"/>
      <c r="M106" s="28"/>
    </row>
    <row r="107" ht="22" customHeight="1" spans="1:13">
      <c r="A107" s="67"/>
      <c r="B107" s="48" t="s">
        <v>311</v>
      </c>
      <c r="C107" s="85" t="s">
        <v>312</v>
      </c>
      <c r="D107" s="122" t="s">
        <v>313</v>
      </c>
      <c r="E107" s="21" t="s">
        <v>310</v>
      </c>
      <c r="F107" s="31"/>
      <c r="G107" s="120"/>
      <c r="H107" s="121"/>
      <c r="I107" s="111"/>
      <c r="J107" s="31"/>
      <c r="K107" s="28"/>
      <c r="L107" s="28"/>
      <c r="M107" s="28"/>
    </row>
    <row r="108" ht="73" customHeight="1" spans="1:13">
      <c r="A108" s="67"/>
      <c r="B108" s="48" t="s">
        <v>314</v>
      </c>
      <c r="C108" s="123" t="s">
        <v>315</v>
      </c>
      <c r="D108" s="44" t="s">
        <v>316</v>
      </c>
      <c r="E108" s="21" t="s">
        <v>317</v>
      </c>
      <c r="G108" s="120"/>
      <c r="H108" s="121"/>
      <c r="I108" s="111"/>
      <c r="J108" s="28"/>
      <c r="K108" s="28"/>
      <c r="L108" s="28"/>
      <c r="M108" s="28"/>
    </row>
    <row r="109" ht="93" customHeight="1" spans="1:13">
      <c r="A109" s="67"/>
      <c r="B109" s="48" t="s">
        <v>318</v>
      </c>
      <c r="C109" s="85" t="s">
        <v>319</v>
      </c>
      <c r="D109" s="44" t="s">
        <v>320</v>
      </c>
      <c r="E109" s="21" t="s">
        <v>310</v>
      </c>
      <c r="G109" s="120"/>
      <c r="H109" s="121"/>
      <c r="I109" s="111"/>
      <c r="J109" s="28"/>
      <c r="K109" s="28"/>
      <c r="L109" s="28"/>
      <c r="M109" s="28"/>
    </row>
    <row r="110" ht="50" customHeight="1" spans="1:13">
      <c r="A110" s="67"/>
      <c r="B110" s="48" t="s">
        <v>321</v>
      </c>
      <c r="C110" s="85" t="s">
        <v>322</v>
      </c>
      <c r="D110" s="44" t="s">
        <v>323</v>
      </c>
      <c r="E110" s="21" t="s">
        <v>310</v>
      </c>
      <c r="G110" s="120"/>
      <c r="H110" s="121"/>
      <c r="I110" s="111"/>
      <c r="J110" s="28"/>
      <c r="K110" s="28"/>
      <c r="L110" s="28"/>
      <c r="M110" s="28"/>
    </row>
    <row r="111" ht="106" customHeight="1" spans="1:13">
      <c r="A111" s="67"/>
      <c r="B111" s="48" t="s">
        <v>324</v>
      </c>
      <c r="C111" s="85" t="s">
        <v>325</v>
      </c>
      <c r="D111" s="44" t="s">
        <v>326</v>
      </c>
      <c r="E111" s="21" t="s">
        <v>310</v>
      </c>
      <c r="G111" s="120"/>
      <c r="H111" s="121"/>
      <c r="I111" s="111"/>
      <c r="J111" s="28"/>
      <c r="K111" s="28"/>
      <c r="L111" s="28"/>
      <c r="M111" s="28"/>
    </row>
    <row r="112" ht="18" customHeight="1" spans="1:13">
      <c r="A112" s="67"/>
      <c r="B112" s="48" t="s">
        <v>327</v>
      </c>
      <c r="C112" s="85" t="s">
        <v>107</v>
      </c>
      <c r="D112" s="26"/>
      <c r="E112" s="21"/>
      <c r="F112" s="85"/>
      <c r="G112" s="120"/>
      <c r="H112" s="121"/>
      <c r="I112" s="111"/>
      <c r="J112" s="28"/>
      <c r="K112" s="28"/>
      <c r="L112" s="28"/>
      <c r="M112" s="28"/>
    </row>
    <row r="113" ht="49" customHeight="1" spans="1:13">
      <c r="A113" s="67"/>
      <c r="B113" s="48" t="s">
        <v>328</v>
      </c>
      <c r="C113" s="67" t="s">
        <v>329</v>
      </c>
      <c r="D113" s="26"/>
      <c r="E113" s="46" t="s">
        <v>41</v>
      </c>
      <c r="F113" s="85"/>
      <c r="G113" s="120"/>
      <c r="H113" s="121"/>
      <c r="I113" s="111"/>
      <c r="J113" s="28"/>
      <c r="K113" s="28"/>
      <c r="L113" s="28"/>
      <c r="M113" s="28"/>
    </row>
    <row r="114" ht="18" customHeight="1" spans="1:13">
      <c r="A114" s="67" t="s">
        <v>330</v>
      </c>
      <c r="B114" s="48" t="s">
        <v>331</v>
      </c>
      <c r="C114" s="85" t="s">
        <v>332</v>
      </c>
      <c r="D114" s="44" t="s">
        <v>333</v>
      </c>
      <c r="E114" s="21" t="s">
        <v>334</v>
      </c>
      <c r="G114" s="120"/>
      <c r="H114" s="121"/>
      <c r="I114" s="111"/>
      <c r="J114" s="28"/>
      <c r="K114" s="28"/>
      <c r="L114" s="28"/>
      <c r="M114" s="28"/>
    </row>
    <row r="115" ht="47" customHeight="1" spans="1:13">
      <c r="A115" s="67"/>
      <c r="B115" s="48" t="s">
        <v>335</v>
      </c>
      <c r="C115" s="85" t="s">
        <v>336</v>
      </c>
      <c r="D115" s="44" t="s">
        <v>337</v>
      </c>
      <c r="E115" s="21" t="s">
        <v>338</v>
      </c>
      <c r="G115" s="120"/>
      <c r="H115" s="121"/>
      <c r="I115" s="111"/>
      <c r="J115" s="28"/>
      <c r="K115" s="28"/>
      <c r="L115" s="28"/>
      <c r="M115" s="28"/>
    </row>
    <row r="116" ht="77" customHeight="1" spans="1:13">
      <c r="A116" s="67"/>
      <c r="B116" s="48" t="s">
        <v>339</v>
      </c>
      <c r="C116" s="85" t="s">
        <v>340</v>
      </c>
      <c r="D116" s="44" t="s">
        <v>341</v>
      </c>
      <c r="E116" s="21" t="s">
        <v>334</v>
      </c>
      <c r="G116" s="120"/>
      <c r="H116" s="121"/>
      <c r="I116" s="111"/>
      <c r="J116" s="28"/>
      <c r="K116" s="28"/>
      <c r="L116" s="28"/>
      <c r="M116" s="28"/>
    </row>
    <row r="117" ht="34" customHeight="1" spans="1:13">
      <c r="A117" s="67"/>
      <c r="B117" s="48" t="s">
        <v>342</v>
      </c>
      <c r="C117" s="85" t="s">
        <v>343</v>
      </c>
      <c r="D117" s="44" t="s">
        <v>344</v>
      </c>
      <c r="E117" s="21" t="s">
        <v>338</v>
      </c>
      <c r="G117" s="120"/>
      <c r="H117" s="121"/>
      <c r="I117" s="111"/>
      <c r="J117" s="28"/>
      <c r="K117" s="28"/>
      <c r="L117" s="28"/>
      <c r="M117" s="28"/>
    </row>
    <row r="118" ht="18" customHeight="1" spans="1:13">
      <c r="A118" s="67"/>
      <c r="B118" s="48" t="s">
        <v>345</v>
      </c>
      <c r="C118" s="85" t="s">
        <v>346</v>
      </c>
      <c r="D118" s="44" t="s">
        <v>347</v>
      </c>
      <c r="E118" s="21" t="s">
        <v>338</v>
      </c>
      <c r="G118" s="120"/>
      <c r="H118" s="121"/>
      <c r="I118" s="111"/>
      <c r="J118" s="28"/>
      <c r="K118" s="28"/>
      <c r="L118" s="28"/>
      <c r="M118" s="28"/>
    </row>
    <row r="119" ht="38" customHeight="1" spans="1:13">
      <c r="A119" s="67"/>
      <c r="B119" s="48" t="s">
        <v>348</v>
      </c>
      <c r="C119" s="85" t="s">
        <v>349</v>
      </c>
      <c r="D119" s="44" t="s">
        <v>350</v>
      </c>
      <c r="E119" s="21" t="s">
        <v>338</v>
      </c>
      <c r="G119" s="120"/>
      <c r="H119" s="121"/>
      <c r="I119" s="111"/>
      <c r="J119" s="28"/>
      <c r="K119" s="28"/>
      <c r="L119" s="28"/>
      <c r="M119" s="28"/>
    </row>
    <row r="120" ht="78" customHeight="1" spans="1:13">
      <c r="A120" s="67"/>
      <c r="B120" s="48" t="s">
        <v>351</v>
      </c>
      <c r="C120" s="85" t="s">
        <v>352</v>
      </c>
      <c r="D120" s="44" t="s">
        <v>353</v>
      </c>
      <c r="E120" s="21" t="s">
        <v>338</v>
      </c>
      <c r="G120" s="120"/>
      <c r="H120" s="121"/>
      <c r="I120" s="111"/>
      <c r="J120" s="28"/>
      <c r="K120" s="28"/>
      <c r="L120" s="28"/>
      <c r="M120" s="28"/>
    </row>
    <row r="121" ht="19" customHeight="1" spans="1:13">
      <c r="A121" s="67"/>
      <c r="B121" s="48" t="s">
        <v>354</v>
      </c>
      <c r="C121" s="85" t="s">
        <v>355</v>
      </c>
      <c r="D121" s="44" t="s">
        <v>356</v>
      </c>
      <c r="E121" s="21" t="s">
        <v>338</v>
      </c>
      <c r="G121" s="120"/>
      <c r="H121" s="121"/>
      <c r="I121" s="111"/>
      <c r="J121" s="28"/>
      <c r="K121" s="28"/>
      <c r="L121" s="28"/>
      <c r="M121" s="28"/>
    </row>
    <row r="122" ht="63" customHeight="1" spans="1:13">
      <c r="A122" s="67"/>
      <c r="B122" s="48" t="s">
        <v>357</v>
      </c>
      <c r="C122" s="85" t="s">
        <v>358</v>
      </c>
      <c r="D122" s="44" t="s">
        <v>359</v>
      </c>
      <c r="E122" s="21" t="s">
        <v>338</v>
      </c>
      <c r="G122" s="120"/>
      <c r="H122" s="121"/>
      <c r="I122" s="111"/>
      <c r="J122" s="28"/>
      <c r="K122" s="28"/>
      <c r="L122" s="28"/>
      <c r="M122" s="28"/>
    </row>
    <row r="123" ht="18" customHeight="1" spans="1:13">
      <c r="A123" s="67"/>
      <c r="B123" s="48" t="s">
        <v>360</v>
      </c>
      <c r="C123" s="85" t="s">
        <v>107</v>
      </c>
      <c r="D123" s="121"/>
      <c r="E123" s="21"/>
      <c r="F123" s="124"/>
      <c r="G123" s="120"/>
      <c r="H123" s="121"/>
      <c r="I123" s="111"/>
      <c r="J123" s="28"/>
      <c r="K123" s="28"/>
      <c r="L123" s="28"/>
      <c r="M123" s="28"/>
    </row>
    <row r="124" ht="47" customHeight="1" spans="1:13">
      <c r="A124" s="67"/>
      <c r="B124" s="48" t="s">
        <v>361</v>
      </c>
      <c r="C124" s="67" t="s">
        <v>362</v>
      </c>
      <c r="D124" s="121"/>
      <c r="E124" s="46" t="s">
        <v>41</v>
      </c>
      <c r="F124" s="124"/>
      <c r="G124" s="120"/>
      <c r="H124" s="121"/>
      <c r="I124" s="111"/>
      <c r="J124" s="28"/>
      <c r="K124" s="28"/>
      <c r="L124" s="28"/>
      <c r="M124" s="28"/>
    </row>
    <row r="125" ht="36" customHeight="1" spans="1:13">
      <c r="A125" s="47" t="s">
        <v>363</v>
      </c>
      <c r="B125" s="48" t="s">
        <v>364</v>
      </c>
      <c r="C125" s="46" t="s">
        <v>365</v>
      </c>
      <c r="D125" s="44"/>
      <c r="E125" s="125"/>
      <c r="G125" s="119"/>
      <c r="H125" s="119"/>
      <c r="I125" s="119"/>
      <c r="J125" s="28"/>
      <c r="K125" s="28"/>
      <c r="L125" s="28"/>
      <c r="M125" s="28"/>
    </row>
    <row r="126" ht="18" customHeight="1" spans="1:13">
      <c r="A126" s="32" t="s">
        <v>366</v>
      </c>
      <c r="B126" s="32"/>
      <c r="C126" s="126"/>
      <c r="D126" s="109"/>
      <c r="E126" s="19"/>
      <c r="F126" s="14"/>
      <c r="G126" s="109"/>
      <c r="H126" s="108"/>
      <c r="I126" s="132"/>
      <c r="J126" s="28"/>
      <c r="K126" s="28"/>
      <c r="L126" s="28"/>
      <c r="M126" s="28"/>
    </row>
    <row r="127" ht="18.95" customHeight="1" spans="1:13">
      <c r="A127" s="127" t="s">
        <v>367</v>
      </c>
      <c r="B127" s="128"/>
      <c r="C127" s="59"/>
      <c r="D127" s="129"/>
      <c r="E127" s="130"/>
      <c r="G127" s="112"/>
      <c r="H127" s="112"/>
      <c r="I127" s="112"/>
      <c r="J127" s="28"/>
      <c r="K127" s="28"/>
      <c r="L127" s="28"/>
      <c r="M127" s="28"/>
    </row>
    <row r="128" ht="18.95" customHeight="1" spans="2:13">
      <c r="B128" s="128"/>
      <c r="C128" s="127"/>
      <c r="E128" s="73"/>
      <c r="F128" s="6"/>
      <c r="G128" s="112"/>
      <c r="H128" s="112"/>
      <c r="I128" s="112"/>
      <c r="J128" s="28"/>
      <c r="K128" s="28"/>
      <c r="L128" s="28"/>
      <c r="M128" s="28"/>
    </row>
    <row r="129" spans="1:13">
      <c r="A129" s="135" t="s">
        <v>368</v>
      </c>
      <c r="C129" s="136" t="s">
        <v>369</v>
      </c>
      <c r="D129" s="127"/>
      <c r="E129" s="127"/>
      <c r="F129" s="128"/>
      <c r="G129" s="127"/>
      <c r="H129" s="127"/>
      <c r="I129" s="138"/>
      <c r="J129" s="28"/>
      <c r="K129" s="28"/>
      <c r="L129" s="28"/>
      <c r="M129" s="28"/>
    </row>
    <row r="130" spans="1:13">
      <c r="A130" s="135" t="s">
        <v>370</v>
      </c>
      <c r="C130" s="135" t="s">
        <v>371</v>
      </c>
      <c r="E130" s="127"/>
      <c r="F130" s="137"/>
      <c r="G130" s="138"/>
      <c r="H130" s="138"/>
      <c r="I130" s="138"/>
      <c r="J130" s="28"/>
      <c r="K130" s="28"/>
      <c r="L130" s="28"/>
      <c r="M130" s="28"/>
    </row>
    <row r="131" ht="21" customHeight="1" spans="1:13">
      <c r="A131" s="108"/>
      <c r="E131" s="65"/>
      <c r="F131" s="103"/>
      <c r="G131" s="65"/>
      <c r="H131" s="65"/>
      <c r="I131" s="65"/>
      <c r="J131" s="28"/>
      <c r="K131" s="28"/>
      <c r="L131" s="28"/>
      <c r="M131" s="28"/>
    </row>
    <row r="132" spans="1:13">
      <c r="A132" s="108"/>
      <c r="E132" s="65"/>
      <c r="F132" s="103"/>
      <c r="G132" s="65"/>
      <c r="H132" s="65"/>
      <c r="I132" s="65"/>
      <c r="J132" s="28"/>
      <c r="K132" s="28"/>
      <c r="L132" s="28"/>
      <c r="M132" s="28"/>
    </row>
    <row r="133" ht="17.25" spans="1:13">
      <c r="A133" s="139"/>
      <c r="B133" s="140"/>
      <c r="C133" s="141"/>
      <c r="D133" s="142"/>
      <c r="E133" s="141"/>
      <c r="F133" s="143"/>
      <c r="G133" s="144"/>
      <c r="H133" s="144"/>
      <c r="I133" s="144"/>
      <c r="J133" s="28"/>
      <c r="K133" s="28"/>
      <c r="L133" s="28"/>
      <c r="M133" s="28"/>
    </row>
    <row r="134" ht="17.25" spans="1:13">
      <c r="A134" s="139"/>
      <c r="B134" s="140"/>
      <c r="C134" s="141"/>
      <c r="D134" s="142"/>
      <c r="E134" s="141"/>
      <c r="F134" s="143"/>
      <c r="G134" s="144"/>
      <c r="H134" s="144"/>
      <c r="I134" s="144"/>
      <c r="J134" s="28"/>
      <c r="K134" s="28"/>
      <c r="L134" s="28"/>
      <c r="M134" s="28"/>
    </row>
    <row r="135" ht="17.25" spans="1:13">
      <c r="A135" s="139"/>
      <c r="B135" s="140"/>
      <c r="C135" s="141"/>
      <c r="D135" s="142"/>
      <c r="E135" s="141"/>
      <c r="F135" s="143"/>
      <c r="G135" s="144"/>
      <c r="H135" s="144"/>
      <c r="I135" s="144"/>
      <c r="J135" s="28"/>
      <c r="K135" s="28"/>
      <c r="L135" s="28"/>
      <c r="M135" s="28"/>
    </row>
    <row r="136" spans="10:13">
      <c r="J136" s="28"/>
      <c r="K136" s="28"/>
      <c r="L136" s="28"/>
      <c r="M136" s="28"/>
    </row>
    <row r="137" spans="10:13">
      <c r="J137" s="28"/>
      <c r="K137" s="28"/>
      <c r="L137" s="28"/>
      <c r="M137" s="28"/>
    </row>
    <row r="138" spans="10:13">
      <c r="J138" s="28"/>
      <c r="K138" s="28"/>
      <c r="L138" s="28"/>
      <c r="M138" s="28"/>
    </row>
    <row r="139" spans="10:13">
      <c r="J139" s="28"/>
      <c r="K139" s="28"/>
      <c r="L139" s="28"/>
      <c r="M139" s="28"/>
    </row>
    <row r="140" spans="10:13">
      <c r="J140" s="28"/>
      <c r="K140" s="28"/>
      <c r="L140" s="28"/>
      <c r="M140" s="28"/>
    </row>
    <row r="141" spans="10:13">
      <c r="J141" s="28"/>
      <c r="K141" s="28"/>
      <c r="L141" s="28"/>
      <c r="M141" s="28"/>
    </row>
    <row r="142" spans="10:13">
      <c r="J142" s="28"/>
      <c r="K142" s="28"/>
      <c r="L142" s="28"/>
      <c r="M142" s="28"/>
    </row>
    <row r="143" spans="10:13">
      <c r="J143" s="28"/>
      <c r="K143" s="28"/>
      <c r="L143" s="28"/>
      <c r="M143" s="28"/>
    </row>
    <row r="144" spans="10:13">
      <c r="J144" s="28"/>
      <c r="K144" s="28"/>
      <c r="L144" s="28"/>
      <c r="M144" s="28"/>
    </row>
    <row r="145" spans="10:13">
      <c r="J145" s="28"/>
      <c r="K145" s="28"/>
      <c r="L145" s="28"/>
      <c r="M145" s="28"/>
    </row>
    <row r="146" spans="10:13">
      <c r="J146" s="28"/>
      <c r="K146" s="28"/>
      <c r="L146" s="28"/>
      <c r="M146" s="28"/>
    </row>
    <row r="147" spans="10:13">
      <c r="J147" s="28"/>
      <c r="K147" s="28"/>
      <c r="L147" s="28"/>
      <c r="M147" s="28"/>
    </row>
    <row r="148" spans="10:13">
      <c r="J148" s="28"/>
      <c r="K148" s="28"/>
      <c r="L148" s="28"/>
      <c r="M148" s="28"/>
    </row>
    <row r="149" spans="10:13">
      <c r="J149" s="28"/>
      <c r="K149" s="28"/>
      <c r="L149" s="28"/>
      <c r="M149" s="28"/>
    </row>
    <row r="150" spans="10:13">
      <c r="J150" s="28"/>
      <c r="K150" s="28"/>
      <c r="L150" s="28"/>
      <c r="M150" s="28"/>
    </row>
    <row r="151" spans="10:13">
      <c r="J151" s="28"/>
      <c r="K151" s="28"/>
      <c r="L151" s="28"/>
      <c r="M151" s="28"/>
    </row>
    <row r="152" s="19" customFormat="1" ht="18.95" customHeight="1"/>
    <row r="153" spans="10:13">
      <c r="J153" s="28"/>
      <c r="K153" s="28"/>
      <c r="L153" s="28"/>
      <c r="M153" s="28"/>
    </row>
    <row r="154" spans="10:13">
      <c r="J154" s="28"/>
      <c r="K154" s="28"/>
      <c r="L154" s="28"/>
      <c r="M154" s="28"/>
    </row>
    <row r="155" spans="10:13">
      <c r="J155" s="28"/>
      <c r="K155" s="28"/>
      <c r="L155" s="28"/>
      <c r="M155" s="28"/>
    </row>
    <row r="156" spans="10:13">
      <c r="J156" s="28"/>
      <c r="K156" s="28"/>
      <c r="L156" s="28"/>
      <c r="M156" s="28"/>
    </row>
    <row r="157" spans="10:13">
      <c r="J157" s="28"/>
      <c r="K157" s="28"/>
      <c r="L157" s="28"/>
      <c r="M157" s="28"/>
    </row>
    <row r="158" spans="10:13">
      <c r="J158" s="28"/>
      <c r="K158" s="28"/>
      <c r="L158" s="28"/>
      <c r="M158" s="28"/>
    </row>
    <row r="159" spans="10:13">
      <c r="J159" s="28"/>
      <c r="K159" s="28"/>
      <c r="L159" s="28"/>
      <c r="M159" s="28"/>
    </row>
    <row r="160" spans="10:13">
      <c r="J160" s="28"/>
      <c r="K160" s="28"/>
      <c r="L160" s="28"/>
      <c r="M160" s="28"/>
    </row>
    <row r="161" spans="10:13">
      <c r="J161" s="28"/>
      <c r="K161" s="28"/>
      <c r="L161" s="28"/>
      <c r="M161" s="28"/>
    </row>
    <row r="162" spans="10:13">
      <c r="J162" s="28"/>
      <c r="K162" s="28"/>
      <c r="L162" s="28"/>
      <c r="M162" s="28"/>
    </row>
    <row r="163" spans="10:13">
      <c r="J163" s="28"/>
      <c r="K163" s="28"/>
      <c r="L163" s="28"/>
      <c r="M163" s="28"/>
    </row>
    <row r="164" spans="10:13">
      <c r="J164" s="28"/>
      <c r="K164" s="28"/>
      <c r="L164" s="28"/>
      <c r="M164" s="28"/>
    </row>
    <row r="165" spans="10:13">
      <c r="J165" s="28"/>
      <c r="K165" s="28"/>
      <c r="L165" s="28"/>
      <c r="M165" s="28"/>
    </row>
    <row r="166" spans="10:13">
      <c r="J166" s="28"/>
      <c r="K166" s="28"/>
      <c r="L166" s="28"/>
      <c r="M166" s="28"/>
    </row>
    <row r="167" spans="10:13">
      <c r="J167" s="28"/>
      <c r="K167" s="28"/>
      <c r="L167" s="28"/>
      <c r="M167" s="28"/>
    </row>
    <row r="168" spans="10:13">
      <c r="J168" s="28"/>
      <c r="K168" s="28"/>
      <c r="L168" s="28"/>
      <c r="M168" s="28"/>
    </row>
    <row r="169" spans="10:13">
      <c r="J169" s="28"/>
      <c r="K169" s="28"/>
      <c r="L169" s="28"/>
      <c r="M169" s="28"/>
    </row>
    <row r="170" spans="10:13">
      <c r="J170" s="28"/>
      <c r="K170" s="28"/>
      <c r="L170" s="28"/>
      <c r="M170" s="28"/>
    </row>
    <row r="171" spans="10:13">
      <c r="J171" s="28"/>
      <c r="K171" s="28"/>
      <c r="L171" s="28"/>
      <c r="M171" s="28"/>
    </row>
    <row r="172" spans="10:13">
      <c r="J172" s="28"/>
      <c r="K172" s="28"/>
      <c r="L172" s="28"/>
      <c r="M172" s="28"/>
    </row>
    <row r="173" spans="10:13">
      <c r="J173" s="28"/>
      <c r="K173" s="28"/>
      <c r="L173" s="28"/>
      <c r="M173" s="28"/>
    </row>
    <row r="174" spans="10:13">
      <c r="J174" s="28"/>
      <c r="K174" s="28"/>
      <c r="L174" s="28"/>
      <c r="M174" s="28"/>
    </row>
    <row r="175" spans="10:13">
      <c r="J175" s="28"/>
      <c r="K175" s="28"/>
      <c r="L175" s="28"/>
      <c r="M175" s="28"/>
    </row>
    <row r="176" spans="10:13">
      <c r="J176" s="28"/>
      <c r="K176" s="28"/>
      <c r="L176" s="28"/>
      <c r="M176" s="28"/>
    </row>
    <row r="177" spans="10:13">
      <c r="J177" s="28"/>
      <c r="K177" s="28"/>
      <c r="L177" s="28"/>
      <c r="M177" s="28"/>
    </row>
    <row r="178" spans="10:13">
      <c r="J178" s="28"/>
      <c r="K178" s="28"/>
      <c r="L178" s="28"/>
      <c r="M178" s="28"/>
    </row>
    <row r="179" spans="10:13">
      <c r="J179" s="28"/>
      <c r="K179" s="28"/>
      <c r="L179" s="28"/>
      <c r="M179" s="28"/>
    </row>
    <row r="180" spans="10:13">
      <c r="J180" s="28"/>
      <c r="K180" s="28"/>
      <c r="L180" s="28"/>
      <c r="M180" s="28"/>
    </row>
    <row r="181" spans="10:13">
      <c r="J181" s="28"/>
      <c r="K181" s="28"/>
      <c r="L181" s="28"/>
      <c r="M181" s="28"/>
    </row>
    <row r="182" spans="10:13">
      <c r="J182" s="28"/>
      <c r="K182" s="28"/>
      <c r="L182" s="28"/>
      <c r="M182" s="28"/>
    </row>
    <row r="183" spans="10:13">
      <c r="J183" s="28"/>
      <c r="K183" s="28"/>
      <c r="L183" s="28"/>
      <c r="M183" s="28"/>
    </row>
    <row r="184" spans="10:13">
      <c r="J184" s="28"/>
      <c r="K184" s="28"/>
      <c r="L184" s="28"/>
      <c r="M184" s="28"/>
    </row>
    <row r="185" spans="10:13">
      <c r="J185" s="28"/>
      <c r="K185" s="28"/>
      <c r="L185" s="28"/>
      <c r="M185" s="28"/>
    </row>
    <row r="186" spans="10:13">
      <c r="J186" s="28"/>
      <c r="K186" s="28"/>
      <c r="L186" s="28"/>
      <c r="M186" s="28"/>
    </row>
    <row r="187" spans="10:13">
      <c r="J187" s="28"/>
      <c r="K187" s="28"/>
      <c r="L187" s="28"/>
      <c r="M187" s="28"/>
    </row>
    <row r="188" spans="10:13">
      <c r="J188" s="28"/>
      <c r="K188" s="28"/>
      <c r="L188" s="28"/>
      <c r="M188" s="28"/>
    </row>
    <row r="189" spans="10:13">
      <c r="J189" s="28"/>
      <c r="K189" s="28"/>
      <c r="L189" s="28"/>
      <c r="M189" s="28"/>
    </row>
    <row r="190" spans="10:13">
      <c r="J190" s="28"/>
      <c r="K190" s="28"/>
      <c r="L190" s="28"/>
      <c r="M190" s="28"/>
    </row>
    <row r="191" spans="10:13">
      <c r="J191" s="28"/>
      <c r="K191" s="28"/>
      <c r="L191" s="28"/>
      <c r="M191" s="28"/>
    </row>
    <row r="192" spans="10:13">
      <c r="J192" s="28"/>
      <c r="K192" s="28"/>
      <c r="L192" s="28"/>
      <c r="M192" s="28"/>
    </row>
    <row r="193" spans="10:13">
      <c r="J193" s="28"/>
      <c r="K193" s="28"/>
      <c r="L193" s="28"/>
      <c r="M193" s="28"/>
    </row>
    <row r="194" spans="10:13">
      <c r="J194" s="28"/>
      <c r="K194" s="28"/>
      <c r="L194" s="28"/>
      <c r="M194" s="28"/>
    </row>
    <row r="195" spans="10:13">
      <c r="J195" s="28"/>
      <c r="K195" s="28"/>
      <c r="L195" s="28"/>
      <c r="M195" s="28"/>
    </row>
    <row r="196" spans="10:13">
      <c r="J196" s="28"/>
      <c r="K196" s="28"/>
      <c r="L196" s="28"/>
      <c r="M196" s="28"/>
    </row>
    <row r="197" spans="10:13">
      <c r="J197" s="28"/>
      <c r="K197" s="28"/>
      <c r="L197" s="28"/>
      <c r="M197" s="28"/>
    </row>
    <row r="198" spans="10:13">
      <c r="J198" s="28"/>
      <c r="K198" s="28"/>
      <c r="L198" s="28"/>
      <c r="M198" s="28"/>
    </row>
    <row r="199" spans="10:13">
      <c r="J199" s="28"/>
      <c r="K199" s="28"/>
      <c r="L199" s="28"/>
      <c r="M199" s="28"/>
    </row>
    <row r="200" spans="10:13">
      <c r="J200" s="28"/>
      <c r="K200" s="28"/>
      <c r="L200" s="28"/>
      <c r="M200" s="28"/>
    </row>
    <row r="201" spans="10:13">
      <c r="J201" s="28"/>
      <c r="K201" s="28"/>
      <c r="L201" s="28"/>
      <c r="M201" s="28"/>
    </row>
    <row r="202" spans="10:13">
      <c r="J202" s="28"/>
      <c r="K202" s="28"/>
      <c r="L202" s="28"/>
      <c r="M202" s="28"/>
    </row>
    <row r="203" spans="10:13">
      <c r="J203" s="28"/>
      <c r="K203" s="28"/>
      <c r="L203" s="28"/>
      <c r="M203" s="28"/>
    </row>
    <row r="204" spans="10:13">
      <c r="J204" s="28"/>
      <c r="K204" s="28"/>
      <c r="L204" s="28"/>
      <c r="M204" s="28"/>
    </row>
    <row r="205" spans="10:13">
      <c r="J205" s="28"/>
      <c r="K205" s="28"/>
      <c r="L205" s="28"/>
      <c r="M205" s="28"/>
    </row>
    <row r="206" spans="10:13">
      <c r="J206" s="28"/>
      <c r="K206" s="28"/>
      <c r="L206" s="28"/>
      <c r="M206" s="28"/>
    </row>
    <row r="207" spans="10:13">
      <c r="J207" s="28"/>
      <c r="K207" s="28"/>
      <c r="L207" s="28"/>
      <c r="M207" s="28"/>
    </row>
    <row r="208" spans="10:13">
      <c r="J208" s="28"/>
      <c r="K208" s="28"/>
      <c r="L208" s="28"/>
      <c r="M208" s="28"/>
    </row>
    <row r="209" spans="10:13">
      <c r="J209" s="28"/>
      <c r="K209" s="28"/>
      <c r="L209" s="28"/>
      <c r="M209" s="28"/>
    </row>
    <row r="210" spans="10:13">
      <c r="J210" s="28"/>
      <c r="K210" s="28"/>
      <c r="L210" s="28"/>
      <c r="M210" s="28"/>
    </row>
    <row r="211" spans="10:13">
      <c r="J211" s="28"/>
      <c r="K211" s="28"/>
      <c r="L211" s="28"/>
      <c r="M211" s="28"/>
    </row>
    <row r="212" spans="10:13">
      <c r="J212" s="28"/>
      <c r="K212" s="28"/>
      <c r="L212" s="28"/>
      <c r="M212" s="28"/>
    </row>
    <row r="213" spans="10:13">
      <c r="J213" s="28"/>
      <c r="K213" s="28"/>
      <c r="L213" s="28"/>
      <c r="M213" s="28"/>
    </row>
    <row r="214" spans="10:13">
      <c r="J214" s="28"/>
      <c r="K214" s="28"/>
      <c r="L214" s="28"/>
      <c r="M214" s="28"/>
    </row>
    <row r="215" spans="10:13">
      <c r="J215" s="28"/>
      <c r="K215" s="28"/>
      <c r="L215" s="28"/>
      <c r="M215" s="28"/>
    </row>
    <row r="216" spans="10:13">
      <c r="J216" s="28"/>
      <c r="K216" s="28"/>
      <c r="L216" s="28"/>
      <c r="M216" s="28"/>
    </row>
    <row r="217" spans="10:13">
      <c r="J217" s="28"/>
      <c r="K217" s="28"/>
      <c r="L217" s="28"/>
      <c r="M217" s="28"/>
    </row>
    <row r="218" spans="10:13">
      <c r="J218" s="28"/>
      <c r="K218" s="28"/>
      <c r="L218" s="28"/>
      <c r="M218" s="28"/>
    </row>
    <row r="219" spans="10:13">
      <c r="J219" s="28"/>
      <c r="K219" s="28"/>
      <c r="L219" s="28"/>
      <c r="M219" s="28"/>
    </row>
    <row r="220" spans="10:13">
      <c r="J220" s="28"/>
      <c r="K220" s="28"/>
      <c r="L220" s="28"/>
      <c r="M220" s="28"/>
    </row>
    <row r="221" spans="10:13">
      <c r="J221" s="28"/>
      <c r="K221" s="28"/>
      <c r="L221" s="28"/>
      <c r="M221" s="28"/>
    </row>
    <row r="222" spans="10:13">
      <c r="J222" s="28"/>
      <c r="K222" s="28"/>
      <c r="L222" s="28"/>
      <c r="M222" s="28"/>
    </row>
    <row r="223" spans="10:13">
      <c r="J223" s="28"/>
      <c r="K223" s="28"/>
      <c r="L223" s="28"/>
      <c r="M223" s="28"/>
    </row>
    <row r="224" spans="10:13">
      <c r="J224" s="28"/>
      <c r="K224" s="28"/>
      <c r="L224" s="28"/>
      <c r="M224" s="28"/>
    </row>
    <row r="225" spans="10:13">
      <c r="J225" s="28"/>
      <c r="K225" s="28"/>
      <c r="L225" s="28"/>
      <c r="M225" s="28"/>
    </row>
    <row r="226" spans="10:13">
      <c r="J226" s="28"/>
      <c r="K226" s="28"/>
      <c r="L226" s="28"/>
      <c r="M226" s="28"/>
    </row>
    <row r="227" spans="10:13">
      <c r="J227" s="28"/>
      <c r="K227" s="28"/>
      <c r="L227" s="28"/>
      <c r="M227" s="28"/>
    </row>
    <row r="228" spans="10:13">
      <c r="J228" s="28"/>
      <c r="K228" s="28"/>
      <c r="L228" s="28"/>
      <c r="M228" s="28"/>
    </row>
    <row r="229" spans="10:13">
      <c r="J229" s="28"/>
      <c r="K229" s="28"/>
      <c r="L229" s="28"/>
      <c r="M229" s="28"/>
    </row>
    <row r="230" spans="10:13">
      <c r="J230" s="28"/>
      <c r="K230" s="28"/>
      <c r="L230" s="28"/>
      <c r="M230" s="28"/>
    </row>
    <row r="231" spans="10:13">
      <c r="J231" s="28"/>
      <c r="K231" s="28"/>
      <c r="L231" s="28"/>
      <c r="M231" s="28"/>
    </row>
    <row r="232" spans="10:13">
      <c r="J232" s="28"/>
      <c r="K232" s="28"/>
      <c r="L232" s="28"/>
      <c r="M232" s="28"/>
    </row>
    <row r="233" spans="10:13">
      <c r="J233" s="28"/>
      <c r="K233" s="28"/>
      <c r="L233" s="28"/>
      <c r="M233" s="28"/>
    </row>
    <row r="234" spans="10:13">
      <c r="J234" s="28"/>
      <c r="K234" s="28"/>
      <c r="L234" s="28"/>
      <c r="M234" s="28"/>
    </row>
    <row r="235" spans="10:13">
      <c r="J235" s="28"/>
      <c r="K235" s="28"/>
      <c r="L235" s="28"/>
      <c r="M235" s="28"/>
    </row>
    <row r="236" spans="10:13">
      <c r="J236" s="28"/>
      <c r="K236" s="28"/>
      <c r="L236" s="28"/>
      <c r="M236" s="28"/>
    </row>
    <row r="237" spans="10:13">
      <c r="J237" s="28"/>
      <c r="K237" s="28"/>
      <c r="L237" s="28"/>
      <c r="M237" s="28"/>
    </row>
    <row r="238" spans="10:13">
      <c r="J238" s="28"/>
      <c r="K238" s="28"/>
      <c r="L238" s="28"/>
      <c r="M238" s="28"/>
    </row>
    <row r="239" spans="10:13">
      <c r="J239" s="28"/>
      <c r="K239" s="28"/>
      <c r="L239" s="28"/>
      <c r="M239" s="28"/>
    </row>
    <row r="240" spans="10:13">
      <c r="J240" s="28"/>
      <c r="K240" s="28"/>
      <c r="L240" s="28"/>
      <c r="M240" s="28"/>
    </row>
    <row r="241" spans="10:13">
      <c r="J241" s="28"/>
      <c r="K241" s="28"/>
      <c r="L241" s="28"/>
      <c r="M241" s="28"/>
    </row>
    <row r="242" spans="10:13">
      <c r="J242" s="28"/>
      <c r="K242" s="28"/>
      <c r="L242" s="28"/>
      <c r="M242" s="28"/>
    </row>
    <row r="243" spans="10:13">
      <c r="J243" s="28"/>
      <c r="K243" s="28"/>
      <c r="L243" s="28"/>
      <c r="M243" s="28"/>
    </row>
    <row r="244" spans="10:13">
      <c r="J244" s="28"/>
      <c r="K244" s="28"/>
      <c r="L244" s="28"/>
      <c r="M244" s="28"/>
    </row>
    <row r="245" spans="10:13">
      <c r="J245" s="28"/>
      <c r="K245" s="28"/>
      <c r="L245" s="28"/>
      <c r="M245" s="28"/>
    </row>
    <row r="246" spans="10:13">
      <c r="J246" s="28"/>
      <c r="K246" s="28"/>
      <c r="L246" s="28"/>
      <c r="M246" s="28"/>
    </row>
    <row r="247" spans="10:13">
      <c r="J247" s="28"/>
      <c r="K247" s="28"/>
      <c r="L247" s="28"/>
      <c r="M247" s="28"/>
    </row>
    <row r="248" spans="10:13">
      <c r="J248" s="28"/>
      <c r="K248" s="28"/>
      <c r="L248" s="28"/>
      <c r="M248" s="28"/>
    </row>
    <row r="249" spans="10:13">
      <c r="J249" s="28"/>
      <c r="K249" s="28"/>
      <c r="L249" s="28"/>
      <c r="M249" s="28"/>
    </row>
    <row r="250" spans="10:13">
      <c r="J250" s="28"/>
      <c r="K250" s="28"/>
      <c r="L250" s="28"/>
      <c r="M250" s="28"/>
    </row>
    <row r="251" spans="10:13">
      <c r="J251" s="28"/>
      <c r="K251" s="28"/>
      <c r="L251" s="28"/>
      <c r="M251" s="28"/>
    </row>
    <row r="252" spans="10:13">
      <c r="J252" s="28"/>
      <c r="K252" s="28"/>
      <c r="L252" s="28"/>
      <c r="M252" s="28"/>
    </row>
    <row r="253" spans="10:13">
      <c r="J253" s="28"/>
      <c r="K253" s="28"/>
      <c r="L253" s="28"/>
      <c r="M253" s="28"/>
    </row>
    <row r="254" spans="10:13">
      <c r="J254" s="28"/>
      <c r="K254" s="28"/>
      <c r="L254" s="28"/>
      <c r="M254" s="28"/>
    </row>
    <row r="255" spans="10:13">
      <c r="J255" s="28"/>
      <c r="K255" s="28"/>
      <c r="L255" s="28"/>
      <c r="M255" s="28"/>
    </row>
    <row r="256" spans="10:13">
      <c r="J256" s="28"/>
      <c r="K256" s="28"/>
      <c r="L256" s="28"/>
      <c r="M256" s="28"/>
    </row>
    <row r="257" spans="10:13">
      <c r="J257" s="28"/>
      <c r="K257" s="28"/>
      <c r="L257" s="28"/>
      <c r="M257" s="28"/>
    </row>
    <row r="258" spans="10:13">
      <c r="J258" s="28"/>
      <c r="K258" s="28"/>
      <c r="L258" s="28"/>
      <c r="M258" s="28"/>
    </row>
    <row r="259" spans="10:13">
      <c r="J259" s="28"/>
      <c r="K259" s="28"/>
      <c r="L259" s="28"/>
      <c r="M259" s="28"/>
    </row>
    <row r="260" spans="10:13">
      <c r="J260" s="28"/>
      <c r="K260" s="28"/>
      <c r="L260" s="28"/>
      <c r="M260" s="28"/>
    </row>
    <row r="261" spans="10:13">
      <c r="J261" s="28"/>
      <c r="K261" s="28"/>
      <c r="L261" s="28"/>
      <c r="M261" s="28"/>
    </row>
    <row r="262" spans="10:13">
      <c r="J262" s="28"/>
      <c r="K262" s="28"/>
      <c r="L262" s="28"/>
      <c r="M262" s="28"/>
    </row>
    <row r="263" spans="10:13">
      <c r="J263" s="28"/>
      <c r="K263" s="28"/>
      <c r="L263" s="28"/>
      <c r="M263" s="28"/>
    </row>
    <row r="264" spans="10:13">
      <c r="J264" s="28"/>
      <c r="K264" s="28"/>
      <c r="L264" s="28"/>
      <c r="M264" s="28"/>
    </row>
    <row r="265" spans="10:13">
      <c r="J265" s="28"/>
      <c r="K265" s="28"/>
      <c r="L265" s="28"/>
      <c r="M265" s="28"/>
    </row>
    <row r="266" spans="10:13">
      <c r="J266" s="28"/>
      <c r="K266" s="28"/>
      <c r="L266" s="28"/>
      <c r="M266" s="28"/>
    </row>
    <row r="267" spans="10:13">
      <c r="J267" s="28"/>
      <c r="K267" s="28"/>
      <c r="L267" s="28"/>
      <c r="M267" s="28"/>
    </row>
    <row r="268" spans="10:13">
      <c r="J268" s="28"/>
      <c r="K268" s="28"/>
      <c r="L268" s="28"/>
      <c r="M268" s="28"/>
    </row>
    <row r="269" spans="10:13">
      <c r="J269" s="28"/>
      <c r="K269" s="28"/>
      <c r="L269" s="28"/>
      <c r="M269" s="28"/>
    </row>
    <row r="270" spans="10:13">
      <c r="J270" s="28"/>
      <c r="K270" s="28"/>
      <c r="L270" s="28"/>
      <c r="M270" s="28"/>
    </row>
    <row r="271" spans="10:13">
      <c r="J271" s="28"/>
      <c r="K271" s="28"/>
      <c r="L271" s="28"/>
      <c r="M271" s="28"/>
    </row>
    <row r="272" spans="10:13">
      <c r="J272" s="28"/>
      <c r="K272" s="28"/>
      <c r="L272" s="28"/>
      <c r="M272" s="28"/>
    </row>
    <row r="273" spans="10:13">
      <c r="J273" s="28"/>
      <c r="K273" s="28"/>
      <c r="L273" s="28"/>
      <c r="M273" s="28"/>
    </row>
    <row r="274" spans="10:13">
      <c r="J274" s="28"/>
      <c r="K274" s="28"/>
      <c r="L274" s="28"/>
      <c r="M274" s="28"/>
    </row>
    <row r="275" spans="10:13">
      <c r="J275" s="28"/>
      <c r="K275" s="28"/>
      <c r="L275" s="28"/>
      <c r="M275" s="28"/>
    </row>
    <row r="276" spans="10:13">
      <c r="J276" s="28"/>
      <c r="K276" s="28"/>
      <c r="L276" s="28"/>
      <c r="M276" s="28"/>
    </row>
    <row r="277" spans="10:13">
      <c r="J277" s="28"/>
      <c r="K277" s="28"/>
      <c r="L277" s="28"/>
      <c r="M277" s="28"/>
    </row>
    <row r="278" spans="10:13">
      <c r="J278" s="28"/>
      <c r="K278" s="28"/>
      <c r="L278" s="28"/>
      <c r="M278" s="28"/>
    </row>
    <row r="279" spans="10:13">
      <c r="J279" s="28"/>
      <c r="K279" s="28"/>
      <c r="L279" s="28"/>
      <c r="M279" s="28"/>
    </row>
    <row r="280" spans="10:13">
      <c r="J280" s="28"/>
      <c r="K280" s="28"/>
      <c r="L280" s="28"/>
      <c r="M280" s="28"/>
    </row>
    <row r="281" spans="10:13">
      <c r="J281" s="28"/>
      <c r="K281" s="28"/>
      <c r="L281" s="28"/>
      <c r="M281" s="28"/>
    </row>
    <row r="282" spans="10:13">
      <c r="J282" s="28"/>
      <c r="K282" s="28"/>
      <c r="L282" s="28"/>
      <c r="M282" s="28"/>
    </row>
    <row r="283" spans="10:13">
      <c r="J283" s="28"/>
      <c r="K283" s="28"/>
      <c r="L283" s="28"/>
      <c r="M283" s="28"/>
    </row>
    <row r="284" spans="10:13">
      <c r="J284" s="28"/>
      <c r="K284" s="28"/>
      <c r="L284" s="28"/>
      <c r="M284" s="28"/>
    </row>
    <row r="285" spans="10:13">
      <c r="J285" s="28"/>
      <c r="K285" s="28"/>
      <c r="L285" s="28"/>
      <c r="M285" s="28"/>
    </row>
    <row r="286" spans="10:13">
      <c r="J286" s="28"/>
      <c r="K286" s="28"/>
      <c r="L286" s="28"/>
      <c r="M286" s="28"/>
    </row>
    <row r="287" spans="10:13">
      <c r="J287" s="28"/>
      <c r="K287" s="28"/>
      <c r="L287" s="28"/>
      <c r="M287" s="28"/>
    </row>
    <row r="288" spans="10:13">
      <c r="J288" s="28"/>
      <c r="K288" s="28"/>
      <c r="L288" s="28"/>
      <c r="M288" s="28"/>
    </row>
    <row r="289" spans="10:13">
      <c r="J289" s="28"/>
      <c r="K289" s="28"/>
      <c r="L289" s="28"/>
      <c r="M289" s="28"/>
    </row>
    <row r="290" spans="10:13">
      <c r="J290" s="28"/>
      <c r="K290" s="28"/>
      <c r="L290" s="28"/>
      <c r="M290" s="28"/>
    </row>
    <row r="291" spans="10:13">
      <c r="J291" s="28"/>
      <c r="K291" s="28"/>
      <c r="L291" s="28"/>
      <c r="M291" s="28"/>
    </row>
    <row r="292" spans="10:13">
      <c r="J292" s="28"/>
      <c r="K292" s="28"/>
      <c r="L292" s="28"/>
      <c r="M292" s="28"/>
    </row>
    <row r="293" spans="10:13">
      <c r="J293" s="28"/>
      <c r="K293" s="28"/>
      <c r="L293" s="28"/>
      <c r="M293" s="28"/>
    </row>
    <row r="294" spans="10:13">
      <c r="J294" s="28"/>
      <c r="K294" s="28"/>
      <c r="L294" s="28"/>
      <c r="M294" s="28"/>
    </row>
    <row r="295" spans="10:13">
      <c r="J295" s="28"/>
      <c r="K295" s="28"/>
      <c r="L295" s="28"/>
      <c r="M295" s="28"/>
    </row>
    <row r="296" spans="10:13">
      <c r="J296" s="28"/>
      <c r="K296" s="28"/>
      <c r="L296" s="28"/>
      <c r="M296" s="28"/>
    </row>
    <row r="297" spans="10:13">
      <c r="J297" s="28"/>
      <c r="K297" s="28"/>
      <c r="L297" s="28"/>
      <c r="M297" s="28"/>
    </row>
    <row r="298" spans="10:13">
      <c r="J298" s="28"/>
      <c r="K298" s="28"/>
      <c r="L298" s="28"/>
      <c r="M298" s="28"/>
    </row>
    <row r="299" spans="10:13">
      <c r="J299" s="28"/>
      <c r="K299" s="28"/>
      <c r="L299" s="28"/>
      <c r="M299" s="28"/>
    </row>
    <row r="300" spans="10:13">
      <c r="J300" s="28"/>
      <c r="K300" s="28"/>
      <c r="L300" s="28"/>
      <c r="M300" s="28"/>
    </row>
    <row r="301" spans="10:13">
      <c r="J301" s="28"/>
      <c r="K301" s="28"/>
      <c r="L301" s="28"/>
      <c r="M301" s="28"/>
    </row>
    <row r="302" spans="10:13">
      <c r="J302" s="28"/>
      <c r="K302" s="28"/>
      <c r="L302" s="28"/>
      <c r="M302" s="28"/>
    </row>
    <row r="303" spans="10:13">
      <c r="J303" s="28"/>
      <c r="K303" s="28"/>
      <c r="L303" s="28"/>
      <c r="M303" s="28"/>
    </row>
    <row r="304" spans="10:13">
      <c r="J304" s="28"/>
      <c r="K304" s="28"/>
      <c r="L304" s="28"/>
      <c r="M304" s="28"/>
    </row>
    <row r="305" spans="10:13">
      <c r="J305" s="28"/>
      <c r="K305" s="28"/>
      <c r="L305" s="28"/>
      <c r="M305" s="28"/>
    </row>
    <row r="306" spans="10:13">
      <c r="J306" s="28"/>
      <c r="K306" s="28"/>
      <c r="L306" s="28"/>
      <c r="M306" s="28"/>
    </row>
    <row r="307" spans="10:13">
      <c r="J307" s="28"/>
      <c r="K307" s="28"/>
      <c r="L307" s="28"/>
      <c r="M307" s="28"/>
    </row>
    <row r="308" spans="10:13">
      <c r="J308" s="28"/>
      <c r="K308" s="28"/>
      <c r="L308" s="28"/>
      <c r="M308" s="28"/>
    </row>
    <row r="309" spans="10:13">
      <c r="J309" s="28"/>
      <c r="K309" s="28"/>
      <c r="L309" s="28"/>
      <c r="M309" s="28"/>
    </row>
    <row r="310" spans="10:13">
      <c r="J310" s="28"/>
      <c r="K310" s="28"/>
      <c r="L310" s="28"/>
      <c r="M310" s="28"/>
    </row>
    <row r="311" spans="10:13">
      <c r="J311" s="28"/>
      <c r="K311" s="28"/>
      <c r="L311" s="28"/>
      <c r="M311" s="28"/>
    </row>
    <row r="312" spans="10:13">
      <c r="J312" s="28"/>
      <c r="K312" s="28"/>
      <c r="L312" s="28"/>
      <c r="M312" s="28"/>
    </row>
    <row r="313" spans="10:13">
      <c r="J313" s="28"/>
      <c r="K313" s="28"/>
      <c r="L313" s="28"/>
      <c r="M313" s="28"/>
    </row>
    <row r="314" spans="10:13">
      <c r="J314" s="28"/>
      <c r="K314" s="28"/>
      <c r="L314" s="28"/>
      <c r="M314" s="28"/>
    </row>
    <row r="315" spans="10:13">
      <c r="J315" s="28"/>
      <c r="K315" s="28"/>
      <c r="L315" s="28"/>
      <c r="M315" s="28"/>
    </row>
    <row r="316" spans="10:13">
      <c r="J316" s="28"/>
      <c r="K316" s="28"/>
      <c r="L316" s="28"/>
      <c r="M316" s="28"/>
    </row>
    <row r="317" spans="10:13">
      <c r="J317" s="28"/>
      <c r="K317" s="28"/>
      <c r="L317" s="28"/>
      <c r="M317" s="28"/>
    </row>
    <row r="318" spans="10:13">
      <c r="J318" s="28"/>
      <c r="K318" s="28"/>
      <c r="L318" s="28"/>
      <c r="M318" s="28"/>
    </row>
    <row r="319" spans="10:13">
      <c r="J319" s="28"/>
      <c r="K319" s="28"/>
      <c r="L319" s="28"/>
      <c r="M319" s="28"/>
    </row>
    <row r="320" spans="10:13">
      <c r="J320" s="28"/>
      <c r="K320" s="28"/>
      <c r="L320" s="28"/>
      <c r="M320" s="28"/>
    </row>
    <row r="321" spans="10:13">
      <c r="J321" s="28"/>
      <c r="K321" s="28"/>
      <c r="L321" s="28"/>
      <c r="M321" s="28"/>
    </row>
    <row r="322" spans="10:13">
      <c r="J322" s="28"/>
      <c r="K322" s="28"/>
      <c r="L322" s="28"/>
      <c r="M322" s="28"/>
    </row>
    <row r="323" spans="10:13">
      <c r="J323" s="28"/>
      <c r="K323" s="28"/>
      <c r="L323" s="28"/>
      <c r="M323" s="28"/>
    </row>
    <row r="324" spans="10:13">
      <c r="J324" s="28"/>
      <c r="K324" s="28"/>
      <c r="L324" s="28"/>
      <c r="M324" s="28"/>
    </row>
    <row r="325" spans="10:13">
      <c r="J325" s="28"/>
      <c r="K325" s="28"/>
      <c r="L325" s="28"/>
      <c r="M325" s="28"/>
    </row>
    <row r="326" spans="10:13">
      <c r="J326" s="28"/>
      <c r="K326" s="28"/>
      <c r="L326" s="28"/>
      <c r="M326" s="28"/>
    </row>
    <row r="327" spans="10:13">
      <c r="J327" s="28"/>
      <c r="K327" s="28"/>
      <c r="L327" s="28"/>
      <c r="M327" s="28"/>
    </row>
    <row r="328" spans="10:13">
      <c r="J328" s="28"/>
      <c r="K328" s="28"/>
      <c r="L328" s="28"/>
      <c r="M328" s="28"/>
    </row>
    <row r="329" spans="10:13">
      <c r="J329" s="28"/>
      <c r="K329" s="28"/>
      <c r="L329" s="28"/>
      <c r="M329" s="28"/>
    </row>
    <row r="330" spans="10:13">
      <c r="J330" s="28"/>
      <c r="K330" s="28"/>
      <c r="L330" s="28"/>
      <c r="M330" s="28"/>
    </row>
    <row r="331" spans="10:13">
      <c r="J331" s="28"/>
      <c r="K331" s="28"/>
      <c r="L331" s="28"/>
      <c r="M331" s="28"/>
    </row>
    <row r="332" spans="10:13">
      <c r="J332" s="28"/>
      <c r="K332" s="28"/>
      <c r="L332" s="28"/>
      <c r="M332" s="28"/>
    </row>
    <row r="333" spans="10:13">
      <c r="J333" s="28"/>
      <c r="K333" s="28"/>
      <c r="L333" s="28"/>
      <c r="M333" s="28"/>
    </row>
    <row r="334" spans="10:13">
      <c r="J334" s="28"/>
      <c r="K334" s="28"/>
      <c r="L334" s="28"/>
      <c r="M334" s="28"/>
    </row>
    <row r="335" spans="10:13">
      <c r="J335" s="28"/>
      <c r="K335" s="28"/>
      <c r="L335" s="28"/>
      <c r="M335" s="28"/>
    </row>
    <row r="336" spans="10:13">
      <c r="J336" s="28"/>
      <c r="K336" s="28"/>
      <c r="L336" s="28"/>
      <c r="M336" s="28"/>
    </row>
    <row r="337" spans="10:13">
      <c r="J337" s="28"/>
      <c r="K337" s="28"/>
      <c r="L337" s="28"/>
      <c r="M337" s="28"/>
    </row>
    <row r="338" spans="10:13">
      <c r="J338" s="28"/>
      <c r="K338" s="28"/>
      <c r="L338" s="28"/>
      <c r="M338" s="28"/>
    </row>
    <row r="339" spans="10:13">
      <c r="J339" s="28"/>
      <c r="K339" s="28"/>
      <c r="L339" s="28"/>
      <c r="M339" s="28"/>
    </row>
    <row r="340" spans="10:13">
      <c r="J340" s="28"/>
      <c r="K340" s="28"/>
      <c r="L340" s="28"/>
      <c r="M340" s="28"/>
    </row>
    <row r="341" spans="10:13">
      <c r="J341" s="28"/>
      <c r="K341" s="28"/>
      <c r="L341" s="28"/>
      <c r="M341" s="28"/>
    </row>
    <row r="342" spans="10:13">
      <c r="J342" s="28"/>
      <c r="K342" s="28"/>
      <c r="L342" s="28"/>
      <c r="M342" s="28"/>
    </row>
    <row r="343" spans="10:13">
      <c r="J343" s="28"/>
      <c r="K343" s="28"/>
      <c r="L343" s="28"/>
      <c r="M343" s="28"/>
    </row>
    <row r="344" spans="10:13">
      <c r="J344" s="28"/>
      <c r="K344" s="28"/>
      <c r="L344" s="28"/>
      <c r="M344" s="28"/>
    </row>
    <row r="345" spans="10:13">
      <c r="J345" s="28"/>
      <c r="K345" s="28"/>
      <c r="L345" s="28"/>
      <c r="M345" s="28"/>
    </row>
    <row r="346" spans="10:13">
      <c r="J346" s="28"/>
      <c r="K346" s="28"/>
      <c r="L346" s="28"/>
      <c r="M346" s="28"/>
    </row>
    <row r="347" spans="10:13">
      <c r="J347" s="28"/>
      <c r="K347" s="28"/>
      <c r="L347" s="28"/>
      <c r="M347" s="28"/>
    </row>
    <row r="348" spans="10:13">
      <c r="J348" s="28"/>
      <c r="K348" s="28"/>
      <c r="L348" s="28"/>
      <c r="M348" s="28"/>
    </row>
    <row r="349" spans="10:13">
      <c r="J349" s="28"/>
      <c r="K349" s="28"/>
      <c r="L349" s="28"/>
      <c r="M349" s="28"/>
    </row>
    <row r="350" spans="10:13">
      <c r="J350" s="28"/>
      <c r="K350" s="28"/>
      <c r="L350" s="28"/>
      <c r="M350" s="28"/>
    </row>
    <row r="351" spans="10:13">
      <c r="J351" s="28"/>
      <c r="K351" s="28"/>
      <c r="L351" s="28"/>
      <c r="M351" s="28"/>
    </row>
    <row r="352" spans="10:13">
      <c r="J352" s="28"/>
      <c r="K352" s="28"/>
      <c r="L352" s="28"/>
      <c r="M352" s="28"/>
    </row>
    <row r="353" spans="10:13">
      <c r="J353" s="28"/>
      <c r="K353" s="28"/>
      <c r="L353" s="28"/>
      <c r="M353" s="28"/>
    </row>
    <row r="354" spans="10:13">
      <c r="J354" s="28"/>
      <c r="K354" s="28"/>
      <c r="L354" s="28"/>
      <c r="M354" s="28"/>
    </row>
    <row r="355" spans="10:13">
      <c r="J355" s="28"/>
      <c r="K355" s="28"/>
      <c r="L355" s="28"/>
      <c r="M355" s="28"/>
    </row>
    <row r="356" spans="10:13">
      <c r="J356" s="28"/>
      <c r="K356" s="28"/>
      <c r="L356" s="28"/>
      <c r="M356" s="28"/>
    </row>
    <row r="357" spans="10:13">
      <c r="J357" s="28"/>
      <c r="K357" s="28"/>
      <c r="L357" s="28"/>
      <c r="M357" s="28"/>
    </row>
    <row r="358" spans="10:13">
      <c r="J358" s="28"/>
      <c r="K358" s="28"/>
      <c r="L358" s="28"/>
      <c r="M358" s="28"/>
    </row>
    <row r="359" spans="10:13">
      <c r="J359" s="28"/>
      <c r="K359" s="28"/>
      <c r="L359" s="28"/>
      <c r="M359" s="28"/>
    </row>
    <row r="360" spans="10:13">
      <c r="J360" s="28"/>
      <c r="K360" s="28"/>
      <c r="L360" s="28"/>
      <c r="M360" s="28"/>
    </row>
    <row r="361" spans="10:13">
      <c r="J361" s="28"/>
      <c r="K361" s="28"/>
      <c r="L361" s="28"/>
      <c r="M361" s="28"/>
    </row>
    <row r="362" spans="10:13">
      <c r="J362" s="28"/>
      <c r="K362" s="28"/>
      <c r="L362" s="28"/>
      <c r="M362" s="28"/>
    </row>
    <row r="363" spans="10:13">
      <c r="J363" s="28"/>
      <c r="K363" s="28"/>
      <c r="L363" s="28"/>
      <c r="M363" s="28"/>
    </row>
    <row r="364" spans="10:13">
      <c r="J364" s="28"/>
      <c r="K364" s="28"/>
      <c r="L364" s="28"/>
      <c r="M364" s="28"/>
    </row>
    <row r="365" spans="10:13">
      <c r="J365" s="28"/>
      <c r="K365" s="28"/>
      <c r="L365" s="28"/>
      <c r="M365" s="28"/>
    </row>
    <row r="366" spans="10:13">
      <c r="J366" s="28"/>
      <c r="K366" s="28"/>
      <c r="L366" s="28"/>
      <c r="M366" s="28"/>
    </row>
    <row r="367" spans="10:13">
      <c r="J367" s="28"/>
      <c r="K367" s="28"/>
      <c r="L367" s="28"/>
      <c r="M367" s="28"/>
    </row>
    <row r="368" spans="10:13">
      <c r="J368" s="28"/>
      <c r="K368" s="28"/>
      <c r="L368" s="28"/>
      <c r="M368" s="28"/>
    </row>
    <row r="369" spans="10:13">
      <c r="J369" s="28"/>
      <c r="K369" s="28"/>
      <c r="L369" s="28"/>
      <c r="M369" s="28"/>
    </row>
    <row r="370" spans="10:13">
      <c r="J370" s="28"/>
      <c r="K370" s="28"/>
      <c r="L370" s="28"/>
      <c r="M370" s="28"/>
    </row>
    <row r="371" spans="10:13">
      <c r="J371" s="28"/>
      <c r="K371" s="28"/>
      <c r="L371" s="28"/>
      <c r="M371" s="28"/>
    </row>
    <row r="372" spans="10:13">
      <c r="J372" s="28"/>
      <c r="K372" s="28"/>
      <c r="L372" s="28"/>
      <c r="M372" s="28"/>
    </row>
    <row r="373" spans="10:13">
      <c r="J373" s="28"/>
      <c r="K373" s="28"/>
      <c r="L373" s="28"/>
      <c r="M373" s="28"/>
    </row>
    <row r="374" spans="10:13">
      <c r="J374" s="28"/>
      <c r="K374" s="28"/>
      <c r="L374" s="28"/>
      <c r="M374" s="28"/>
    </row>
    <row r="375" spans="10:13">
      <c r="J375" s="28"/>
      <c r="K375" s="28"/>
      <c r="L375" s="28"/>
      <c r="M375" s="28"/>
    </row>
    <row r="376" spans="10:13">
      <c r="J376" s="28"/>
      <c r="K376" s="28"/>
      <c r="L376" s="28"/>
      <c r="M376" s="28"/>
    </row>
    <row r="377" spans="10:13">
      <c r="J377" s="28"/>
      <c r="K377" s="28"/>
      <c r="L377" s="28"/>
      <c r="M377" s="28"/>
    </row>
    <row r="378" spans="10:13">
      <c r="J378" s="28"/>
      <c r="K378" s="28"/>
      <c r="L378" s="28"/>
      <c r="M378" s="28"/>
    </row>
    <row r="379" spans="10:13">
      <c r="J379" s="28"/>
      <c r="K379" s="28"/>
      <c r="L379" s="28"/>
      <c r="M379" s="28"/>
    </row>
    <row r="380" spans="10:13">
      <c r="J380" s="28"/>
      <c r="K380" s="28"/>
      <c r="L380" s="28"/>
      <c r="M380" s="28"/>
    </row>
    <row r="381" spans="10:13">
      <c r="J381" s="28"/>
      <c r="K381" s="28"/>
      <c r="L381" s="28"/>
      <c r="M381" s="28"/>
    </row>
    <row r="382" spans="10:13">
      <c r="J382" s="28"/>
      <c r="K382" s="28"/>
      <c r="L382" s="28"/>
      <c r="M382" s="28"/>
    </row>
    <row r="383" spans="10:13">
      <c r="J383" s="28"/>
      <c r="K383" s="28"/>
      <c r="L383" s="28"/>
      <c r="M383" s="28"/>
    </row>
    <row r="384" spans="10:13">
      <c r="J384" s="28"/>
      <c r="K384" s="28"/>
      <c r="L384" s="28"/>
      <c r="M384" s="28"/>
    </row>
    <row r="385" spans="10:13">
      <c r="J385" s="28"/>
      <c r="K385" s="28"/>
      <c r="L385" s="28"/>
      <c r="M385" s="28"/>
    </row>
    <row r="386" spans="10:13">
      <c r="J386" s="28"/>
      <c r="K386" s="28"/>
      <c r="L386" s="28"/>
      <c r="M386" s="28"/>
    </row>
    <row r="387" spans="10:13">
      <c r="J387" s="28"/>
      <c r="K387" s="28"/>
      <c r="L387" s="28"/>
      <c r="M387" s="28"/>
    </row>
    <row r="388" spans="10:13">
      <c r="J388" s="28"/>
      <c r="K388" s="28"/>
      <c r="L388" s="28"/>
      <c r="M388" s="28"/>
    </row>
    <row r="389" spans="10:13">
      <c r="J389" s="28"/>
      <c r="K389" s="28"/>
      <c r="L389" s="28"/>
      <c r="M389" s="28"/>
    </row>
    <row r="390" spans="10:13">
      <c r="J390" s="28"/>
      <c r="K390" s="28"/>
      <c r="L390" s="28"/>
      <c r="M390" s="28"/>
    </row>
    <row r="391" spans="10:13">
      <c r="J391" s="28"/>
      <c r="K391" s="28"/>
      <c r="L391" s="28"/>
      <c r="M391" s="28"/>
    </row>
    <row r="392" spans="10:13">
      <c r="J392" s="28"/>
      <c r="K392" s="28"/>
      <c r="L392" s="28"/>
      <c r="M392" s="28"/>
    </row>
    <row r="393" spans="10:13">
      <c r="J393" s="28"/>
      <c r="K393" s="28"/>
      <c r="L393" s="28"/>
      <c r="M393" s="28"/>
    </row>
    <row r="394" spans="10:13">
      <c r="J394" s="28"/>
      <c r="K394" s="28"/>
      <c r="L394" s="28"/>
      <c r="M394" s="28"/>
    </row>
    <row r="395" spans="10:13">
      <c r="J395" s="28"/>
      <c r="K395" s="28"/>
      <c r="L395" s="28"/>
      <c r="M395" s="28"/>
    </row>
    <row r="396" spans="10:13">
      <c r="J396" s="28"/>
      <c r="K396" s="28"/>
      <c r="L396" s="28"/>
      <c r="M396" s="28"/>
    </row>
    <row r="397" spans="10:13">
      <c r="J397" s="28"/>
      <c r="K397" s="28"/>
      <c r="L397" s="28"/>
      <c r="M397" s="28"/>
    </row>
    <row r="398" spans="10:13">
      <c r="J398" s="28"/>
      <c r="K398" s="28"/>
      <c r="L398" s="28"/>
      <c r="M398" s="28"/>
    </row>
    <row r="399" spans="10:13">
      <c r="J399" s="28"/>
      <c r="K399" s="28"/>
      <c r="L399" s="28"/>
      <c r="M399" s="28"/>
    </row>
    <row r="400" spans="10:13">
      <c r="J400" s="28"/>
      <c r="K400" s="28"/>
      <c r="L400" s="28"/>
      <c r="M400" s="28"/>
    </row>
    <row r="401" spans="10:13">
      <c r="J401" s="28"/>
      <c r="K401" s="28"/>
      <c r="L401" s="28"/>
      <c r="M401" s="28"/>
    </row>
    <row r="402" spans="10:13">
      <c r="J402" s="28"/>
      <c r="K402" s="28"/>
      <c r="L402" s="28"/>
      <c r="M402" s="28"/>
    </row>
    <row r="403" spans="10:13">
      <c r="J403" s="28"/>
      <c r="K403" s="28"/>
      <c r="L403" s="28"/>
      <c r="M403" s="28"/>
    </row>
    <row r="404" spans="10:13">
      <c r="J404" s="28"/>
      <c r="K404" s="28"/>
      <c r="L404" s="28"/>
      <c r="M404" s="28"/>
    </row>
    <row r="405" spans="10:13">
      <c r="J405" s="28"/>
      <c r="K405" s="28"/>
      <c r="L405" s="28"/>
      <c r="M405" s="28"/>
    </row>
    <row r="406" spans="10:13">
      <c r="J406" s="28"/>
      <c r="K406" s="28"/>
      <c r="L406" s="28"/>
      <c r="M406" s="28"/>
    </row>
    <row r="407" spans="10:13">
      <c r="J407" s="28"/>
      <c r="K407" s="28"/>
      <c r="L407" s="28"/>
      <c r="M407" s="28"/>
    </row>
    <row r="408" spans="10:13">
      <c r="J408" s="28"/>
      <c r="K408" s="28"/>
      <c r="L408" s="28"/>
      <c r="M408" s="28"/>
    </row>
    <row r="409" spans="10:13">
      <c r="J409" s="28"/>
      <c r="K409" s="28"/>
      <c r="L409" s="28"/>
      <c r="M409" s="28"/>
    </row>
    <row r="410" spans="10:13">
      <c r="J410" s="28"/>
      <c r="K410" s="28"/>
      <c r="L410" s="28"/>
      <c r="M410" s="28"/>
    </row>
    <row r="411" spans="10:13">
      <c r="J411" s="28"/>
      <c r="K411" s="28"/>
      <c r="L411" s="28"/>
      <c r="M411" s="28"/>
    </row>
    <row r="412" spans="10:13">
      <c r="J412" s="28"/>
      <c r="K412" s="28"/>
      <c r="L412" s="28"/>
      <c r="M412" s="28"/>
    </row>
    <row r="413" spans="10:13">
      <c r="J413" s="28"/>
      <c r="K413" s="28"/>
      <c r="L413" s="28"/>
      <c r="M413" s="28"/>
    </row>
    <row r="414" spans="10:13">
      <c r="J414" s="28"/>
      <c r="K414" s="28"/>
      <c r="L414" s="28"/>
      <c r="M414" s="28"/>
    </row>
    <row r="415" spans="10:13">
      <c r="J415" s="28"/>
      <c r="K415" s="28"/>
      <c r="L415" s="28"/>
      <c r="M415" s="28"/>
    </row>
    <row r="416" spans="10:13">
      <c r="J416" s="28"/>
      <c r="K416" s="28"/>
      <c r="L416" s="28"/>
      <c r="M416" s="28"/>
    </row>
    <row r="417" spans="10:13">
      <c r="J417" s="28"/>
      <c r="K417" s="28"/>
      <c r="L417" s="28"/>
      <c r="M417" s="28"/>
    </row>
    <row r="418" spans="10:13">
      <c r="J418" s="28"/>
      <c r="K418" s="28"/>
      <c r="L418" s="28"/>
      <c r="M418" s="28"/>
    </row>
    <row r="419" spans="10:13">
      <c r="J419" s="28"/>
      <c r="K419" s="28"/>
      <c r="L419" s="28"/>
      <c r="M419" s="28"/>
    </row>
    <row r="420" spans="10:13">
      <c r="J420" s="28"/>
      <c r="K420" s="28"/>
      <c r="L420" s="28"/>
      <c r="M420" s="28"/>
    </row>
    <row r="421" spans="10:13">
      <c r="J421" s="28"/>
      <c r="K421" s="28"/>
      <c r="L421" s="28"/>
      <c r="M421" s="28"/>
    </row>
    <row r="422" spans="10:13">
      <c r="J422" s="28"/>
      <c r="K422" s="28"/>
      <c r="L422" s="28"/>
      <c r="M422" s="28"/>
    </row>
    <row r="423" spans="10:13">
      <c r="J423" s="28"/>
      <c r="K423" s="28"/>
      <c r="L423" s="28"/>
      <c r="M423" s="28"/>
    </row>
    <row r="424" spans="10:13">
      <c r="J424" s="28"/>
      <c r="K424" s="28"/>
      <c r="L424" s="28"/>
      <c r="M424" s="28"/>
    </row>
    <row r="425" spans="10:13">
      <c r="J425" s="28"/>
      <c r="K425" s="28"/>
      <c r="L425" s="28"/>
      <c r="M425" s="28"/>
    </row>
    <row r="426" spans="10:13">
      <c r="J426" s="28"/>
      <c r="K426" s="28"/>
      <c r="L426" s="28"/>
      <c r="M426" s="28"/>
    </row>
    <row r="427" spans="10:13">
      <c r="J427" s="28"/>
      <c r="K427" s="28"/>
      <c r="L427" s="28"/>
      <c r="M427" s="28"/>
    </row>
    <row r="428" spans="10:13">
      <c r="J428" s="28"/>
      <c r="K428" s="28"/>
      <c r="L428" s="28"/>
      <c r="M428" s="28"/>
    </row>
    <row r="429" spans="10:13">
      <c r="J429" s="28"/>
      <c r="K429" s="28"/>
      <c r="L429" s="28"/>
      <c r="M429" s="28"/>
    </row>
    <row r="430" spans="10:13">
      <c r="J430" s="28"/>
      <c r="K430" s="28"/>
      <c r="L430" s="28"/>
      <c r="M430" s="28"/>
    </row>
    <row r="431" spans="10:13">
      <c r="J431" s="28"/>
      <c r="K431" s="28"/>
      <c r="L431" s="28"/>
      <c r="M431" s="28"/>
    </row>
    <row r="432" spans="10:13">
      <c r="J432" s="28"/>
      <c r="K432" s="28"/>
      <c r="L432" s="28"/>
      <c r="M432" s="28"/>
    </row>
    <row r="433" spans="10:13">
      <c r="J433" s="28"/>
      <c r="K433" s="28"/>
      <c r="L433" s="28"/>
      <c r="M433" s="28"/>
    </row>
    <row r="434" spans="10:13">
      <c r="J434" s="28"/>
      <c r="K434" s="28"/>
      <c r="L434" s="28"/>
      <c r="M434" s="28"/>
    </row>
    <row r="435" spans="10:13">
      <c r="J435" s="28"/>
      <c r="K435" s="28"/>
      <c r="L435" s="28"/>
      <c r="M435" s="28"/>
    </row>
    <row r="436" spans="10:13">
      <c r="J436" s="28"/>
      <c r="K436" s="28"/>
      <c r="L436" s="28"/>
      <c r="M436" s="28"/>
    </row>
    <row r="437" spans="10:13">
      <c r="J437" s="28"/>
      <c r="K437" s="28"/>
      <c r="L437" s="28"/>
      <c r="M437" s="28"/>
    </row>
    <row r="438" spans="10:13">
      <c r="J438" s="28"/>
      <c r="K438" s="28"/>
      <c r="L438" s="28"/>
      <c r="M438" s="28"/>
    </row>
    <row r="439" spans="10:13">
      <c r="J439" s="28"/>
      <c r="K439" s="28"/>
      <c r="L439" s="28"/>
      <c r="M439" s="28"/>
    </row>
    <row r="440" spans="10:13">
      <c r="J440" s="28"/>
      <c r="K440" s="28"/>
      <c r="L440" s="28"/>
      <c r="M440" s="28"/>
    </row>
    <row r="441" spans="10:13">
      <c r="J441" s="28"/>
      <c r="K441" s="28"/>
      <c r="L441" s="28"/>
      <c r="M441" s="28"/>
    </row>
    <row r="442" spans="10:13">
      <c r="J442" s="28"/>
      <c r="K442" s="28"/>
      <c r="L442" s="28"/>
      <c r="M442" s="28"/>
    </row>
    <row r="443" spans="10:13">
      <c r="J443" s="28"/>
      <c r="K443" s="28"/>
      <c r="L443" s="28"/>
      <c r="M443" s="28"/>
    </row>
    <row r="444" spans="10:13">
      <c r="J444" s="28"/>
      <c r="K444" s="28"/>
      <c r="L444" s="28"/>
      <c r="M444" s="28"/>
    </row>
    <row r="445" spans="10:13">
      <c r="J445" s="28"/>
      <c r="K445" s="28"/>
      <c r="L445" s="28"/>
      <c r="M445" s="28"/>
    </row>
    <row r="446" spans="10:13">
      <c r="J446" s="28"/>
      <c r="K446" s="28"/>
      <c r="L446" s="28"/>
      <c r="M446" s="28"/>
    </row>
    <row r="447" spans="10:13">
      <c r="J447" s="28"/>
      <c r="K447" s="28"/>
      <c r="L447" s="28"/>
      <c r="M447" s="28"/>
    </row>
    <row r="448" spans="10:13">
      <c r="J448" s="28"/>
      <c r="K448" s="28"/>
      <c r="L448" s="28"/>
      <c r="M448" s="28"/>
    </row>
    <row r="449" spans="10:13">
      <c r="J449" s="28"/>
      <c r="K449" s="28"/>
      <c r="L449" s="28"/>
      <c r="M449" s="28"/>
    </row>
    <row r="450" spans="10:13">
      <c r="J450" s="28"/>
      <c r="K450" s="28"/>
      <c r="L450" s="28"/>
      <c r="M450" s="28"/>
    </row>
    <row r="451" spans="10:13">
      <c r="J451" s="28"/>
      <c r="K451" s="28"/>
      <c r="L451" s="28"/>
      <c r="M451" s="28"/>
    </row>
    <row r="452" spans="10:13">
      <c r="J452" s="28"/>
      <c r="K452" s="28"/>
      <c r="L452" s="28"/>
      <c r="M452" s="28"/>
    </row>
    <row r="453" spans="10:13">
      <c r="J453" s="28"/>
      <c r="K453" s="28"/>
      <c r="L453" s="28"/>
      <c r="M453" s="28"/>
    </row>
    <row r="454" spans="7:9">
      <c r="G454" s="145"/>
      <c r="H454" s="145"/>
      <c r="I454" s="145"/>
    </row>
  </sheetData>
  <mergeCells count="48">
    <mergeCell ref="A1:J1"/>
    <mergeCell ref="A2:B2"/>
    <mergeCell ref="C2:D2"/>
    <mergeCell ref="E2:G2"/>
    <mergeCell ref="H2:J2"/>
    <mergeCell ref="G3:I3"/>
    <mergeCell ref="A6:J6"/>
    <mergeCell ref="A28:B28"/>
    <mergeCell ref="A29:J29"/>
    <mergeCell ref="A56:B56"/>
    <mergeCell ref="A57:J57"/>
    <mergeCell ref="A74:B74"/>
    <mergeCell ref="A75:J75"/>
    <mergeCell ref="A82:B82"/>
    <mergeCell ref="A83:J83"/>
    <mergeCell ref="A126:B126"/>
    <mergeCell ref="A127:B127"/>
    <mergeCell ref="A3:A5"/>
    <mergeCell ref="A8:A13"/>
    <mergeCell ref="A15:A17"/>
    <mergeCell ref="A19:A25"/>
    <mergeCell ref="A30:A33"/>
    <mergeCell ref="A34:A37"/>
    <mergeCell ref="A40:A41"/>
    <mergeCell ref="A42:A53"/>
    <mergeCell ref="A61:A71"/>
    <mergeCell ref="A76:A78"/>
    <mergeCell ref="A84:A88"/>
    <mergeCell ref="A89:A94"/>
    <mergeCell ref="A95:A99"/>
    <mergeCell ref="A100:A101"/>
    <mergeCell ref="A102:A105"/>
    <mergeCell ref="A106:A113"/>
    <mergeCell ref="A114:A124"/>
    <mergeCell ref="B3:B5"/>
    <mergeCell ref="C3:C5"/>
    <mergeCell ref="D3:D5"/>
    <mergeCell ref="D19:D21"/>
    <mergeCell ref="D30:D33"/>
    <mergeCell ref="D34:D37"/>
    <mergeCell ref="D40:D41"/>
    <mergeCell ref="D42:D53"/>
    <mergeCell ref="D61:D71"/>
    <mergeCell ref="E3:E5"/>
    <mergeCell ref="F3:F5"/>
    <mergeCell ref="G4:G5"/>
    <mergeCell ref="H4:H5"/>
    <mergeCell ref="J3:J5"/>
  </mergeCells>
  <printOptions gridLines="1"/>
  <pageMargins left="0.751388888888889" right="0.751388888888889" top="1" bottom="1" header="0.5" footer="0.5"/>
  <pageSetup paperSize="9" scale="74" fitToHeight="0" orientation="landscape"/>
  <headerFooter/>
  <rowBreaks count="7" manualBreakCount="7">
    <brk id="17" max="9" man="1"/>
    <brk id="28" max="9" man="1"/>
    <brk id="41" max="9" man="1"/>
    <brk id="56" max="9" man="1"/>
    <brk id="74" max="9" man="1"/>
    <brk id="82" max="9" man="1"/>
    <brk id="130" max="16383" man="1"/>
  </rowBreaks>
  <drawing r:id="rId1"/>
  <legacyDrawing r:id="rId2"/>
  <controls>
    <mc:AlternateContent xmlns:mc="http://schemas.openxmlformats.org/markup-compatibility/2006">
      <mc:Choice Requires="x14">
        <control shapeId="1025" r:id="rId3">
          <controlPr defaultSize="0" r:id="rId4">
            <anchor moveWithCells="1">
              <from>
                <xdr:col>2</xdr:col>
                <xdr:colOff>2362200</xdr:colOff>
                <xdr:row>1</xdr:row>
                <xdr:rowOff>228600</xdr:rowOff>
              </from>
              <to>
                <xdr:col>3</xdr:col>
                <xdr:colOff>0</xdr:colOff>
                <xdr:row>2</xdr:row>
                <xdr:rowOff>0</xdr:rowOff>
              </to>
            </anchor>
          </controlPr>
        </control>
      </mc:Choice>
      <mc:Fallback>
        <control shapeId="1025" r:id="rId3"/>
      </mc:Fallback>
    </mc:AlternateContent>
    <mc:AlternateContent xmlns:mc="http://schemas.openxmlformats.org/markup-compatibility/2006">
      <mc:Choice Requires="x14">
        <control shapeId="1026" r:id="rId5">
          <controlPr defaultSize="0" r:id="rId6">
            <anchor moveWithCells="1">
              <from>
                <xdr:col>3</xdr:col>
                <xdr:colOff>419100</xdr:colOff>
                <xdr:row>1</xdr:row>
                <xdr:rowOff>209550</xdr:rowOff>
              </from>
              <to>
                <xdr:col>3</xdr:col>
                <xdr:colOff>723900</xdr:colOff>
                <xdr:row>2</xdr:row>
                <xdr:rowOff>0</xdr:rowOff>
              </to>
            </anchor>
          </controlPr>
        </control>
      </mc:Choice>
      <mc:Fallback>
        <control shapeId="1026" r:id="rId5"/>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J11"/>
  <sheetViews>
    <sheetView view="pageBreakPreview" zoomScale="130" zoomScaleNormal="100" workbookViewId="0">
      <selection activeCell="E3" sqref="E3"/>
    </sheetView>
  </sheetViews>
  <sheetFormatPr defaultColWidth="9" defaultRowHeight="13.5"/>
  <cols>
    <col min="1" max="1" width="4.86666666666667" style="3" customWidth="1"/>
    <col min="2" max="2" width="13.9083333333333" style="3" customWidth="1"/>
    <col min="3" max="3" width="12.775" style="4" customWidth="1"/>
    <col min="4" max="6" width="12.775" style="3" customWidth="1"/>
    <col min="7" max="7" width="8.63333333333333" style="3" hidden="1" customWidth="1"/>
    <col min="8" max="9" width="8.75" style="3" customWidth="1"/>
    <col min="10" max="10" width="11.3666666666667" style="3" customWidth="1"/>
    <col min="11" max="16384" width="9" style="1"/>
  </cols>
  <sheetData>
    <row r="1" s="1" customFormat="1" ht="36" customHeight="1" spans="1:10">
      <c r="A1" s="5" t="s">
        <v>372</v>
      </c>
      <c r="B1" s="5"/>
      <c r="C1" s="5"/>
      <c r="D1" s="5"/>
      <c r="E1" s="5"/>
      <c r="F1" s="5"/>
      <c r="G1" s="5"/>
      <c r="H1" s="5"/>
      <c r="I1" s="5"/>
      <c r="J1" s="5"/>
    </row>
    <row r="2" s="2" customFormat="1" ht="42.75" spans="1:10">
      <c r="A2" s="6" t="s">
        <v>373</v>
      </c>
      <c r="B2" s="6" t="s">
        <v>2</v>
      </c>
      <c r="C2" s="6" t="s">
        <v>374</v>
      </c>
      <c r="D2" s="6" t="s">
        <v>375</v>
      </c>
      <c r="E2" s="6" t="s">
        <v>376</v>
      </c>
      <c r="F2" s="6" t="s">
        <v>377</v>
      </c>
      <c r="G2" s="7" t="s">
        <v>378</v>
      </c>
      <c r="H2" s="6" t="s">
        <v>379</v>
      </c>
      <c r="I2" s="6" t="s">
        <v>380</v>
      </c>
      <c r="J2" s="6" t="s">
        <v>381</v>
      </c>
    </row>
    <row r="3" s="3" customFormat="1" ht="35.1" customHeight="1" spans="1:10">
      <c r="A3" s="8"/>
      <c r="B3" s="8"/>
      <c r="C3" s="8"/>
      <c r="D3" s="8"/>
      <c r="E3" s="8"/>
      <c r="F3" s="8"/>
      <c r="G3" s="9" t="e">
        <f>C3/SUM(C3:C7)</f>
        <v>#DIV/0!</v>
      </c>
      <c r="H3" s="9" t="e">
        <f>(F3-E3)/E3</f>
        <v>#DIV/0!</v>
      </c>
      <c r="I3" s="9" t="e">
        <f>E3/C3</f>
        <v>#DIV/0!</v>
      </c>
      <c r="J3" s="9" t="e">
        <f>H3*G3</f>
        <v>#DIV/0!</v>
      </c>
    </row>
    <row r="4" s="3" customFormat="1" ht="35.1" customHeight="1" spans="1:10">
      <c r="A4" s="8"/>
      <c r="B4" s="8"/>
      <c r="C4" s="8"/>
      <c r="D4" s="8"/>
      <c r="E4" s="8"/>
      <c r="F4" s="8"/>
      <c r="G4" s="9" t="e">
        <f>C4/SUM(C3:C7)</f>
        <v>#DIV/0!</v>
      </c>
      <c r="H4" s="9" t="e">
        <f>(F4-E4)/E4</f>
        <v>#DIV/0!</v>
      </c>
      <c r="I4" s="9" t="e">
        <f>E4/C4</f>
        <v>#DIV/0!</v>
      </c>
      <c r="J4" s="9" t="e">
        <f>H4*G4</f>
        <v>#DIV/0!</v>
      </c>
    </row>
    <row r="5" s="3" customFormat="1" ht="35.1" customHeight="1" spans="1:10">
      <c r="A5" s="8"/>
      <c r="B5" s="8"/>
      <c r="C5" s="8"/>
      <c r="D5" s="8"/>
      <c r="E5" s="8"/>
      <c r="F5" s="8"/>
      <c r="G5" s="9" t="e">
        <f>C5/SUM(C3:C7)</f>
        <v>#DIV/0!</v>
      </c>
      <c r="H5" s="9" t="e">
        <f>(F5-E5)/E5</f>
        <v>#DIV/0!</v>
      </c>
      <c r="I5" s="9" t="e">
        <f>E5/C5</f>
        <v>#DIV/0!</v>
      </c>
      <c r="J5" s="9" t="e">
        <f>H5*G5</f>
        <v>#DIV/0!</v>
      </c>
    </row>
    <row r="6" s="3" customFormat="1" ht="35.1" customHeight="1" spans="1:10">
      <c r="A6" s="8"/>
      <c r="B6" s="8"/>
      <c r="C6" s="8"/>
      <c r="D6" s="8"/>
      <c r="E6" s="8"/>
      <c r="F6" s="8"/>
      <c r="G6" s="9" t="e">
        <f>C6/SUM(C3:C7)</f>
        <v>#DIV/0!</v>
      </c>
      <c r="H6" s="9" t="e">
        <f>(F6-E6)/E6</f>
        <v>#DIV/0!</v>
      </c>
      <c r="I6" s="9" t="e">
        <f>E6/C6</f>
        <v>#DIV/0!</v>
      </c>
      <c r="J6" s="9" t="e">
        <f>H6*G6</f>
        <v>#DIV/0!</v>
      </c>
    </row>
    <row r="7" s="3" customFormat="1" ht="35.1" customHeight="1" spans="1:10">
      <c r="A7" s="8"/>
      <c r="B7" s="8"/>
      <c r="C7" s="8"/>
      <c r="D7" s="8"/>
      <c r="E7" s="8"/>
      <c r="F7" s="8"/>
      <c r="G7" s="9" t="e">
        <f>C7/SUM(C3:C7)</f>
        <v>#DIV/0!</v>
      </c>
      <c r="H7" s="9" t="e">
        <f>(F7-E7)/E7</f>
        <v>#DIV/0!</v>
      </c>
      <c r="I7" s="9" t="e">
        <f>E7/C7</f>
        <v>#DIV/0!</v>
      </c>
      <c r="J7" s="9" t="e">
        <f>H7*G7</f>
        <v>#DIV/0!</v>
      </c>
    </row>
    <row r="8" s="3" customFormat="1" ht="35.1" customHeight="1" spans="1:10">
      <c r="A8" s="10" t="s">
        <v>382</v>
      </c>
      <c r="B8" s="11"/>
      <c r="C8" s="11"/>
      <c r="D8" s="11"/>
      <c r="E8" s="11"/>
      <c r="F8" s="11"/>
      <c r="G8" s="11"/>
      <c r="H8" s="11"/>
      <c r="I8" s="12"/>
      <c r="J8" s="13" t="e">
        <f>SUM(J3:J7)</f>
        <v>#DIV/0!</v>
      </c>
    </row>
    <row r="9" s="3" customFormat="1" ht="35.1" customHeight="1" spans="3:3">
      <c r="C9" s="4"/>
    </row>
    <row r="10" s="3" customFormat="1" ht="35.1" customHeight="1" spans="3:3">
      <c r="C10" s="4"/>
    </row>
    <row r="11" s="3" customFormat="1" ht="35.1" customHeight="1" spans="3:3">
      <c r="C11" s="4"/>
    </row>
  </sheetData>
  <protectedRanges>
    <protectedRange sqref="A3:F7" name="区域1"/>
  </protectedRanges>
  <mergeCells count="2">
    <mergeCell ref="A1:J1"/>
    <mergeCell ref="A8:I8"/>
  </mergeCells>
  <pageMargins left="0.75" right="0.75" top="1" bottom="1" header="0.5" footer="0.5"/>
  <pageSetup paperSize="9" scale="6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J11"/>
  <sheetViews>
    <sheetView view="pageBreakPreview" zoomScale="130" zoomScaleNormal="100" workbookViewId="0">
      <selection activeCell="E5" sqref="E5"/>
    </sheetView>
  </sheetViews>
  <sheetFormatPr defaultColWidth="9" defaultRowHeight="13.5"/>
  <cols>
    <col min="1" max="1" width="4.86666666666667" style="3" customWidth="1"/>
    <col min="2" max="2" width="13.9083333333333" style="3" customWidth="1"/>
    <col min="3" max="3" width="12.775" style="4" customWidth="1"/>
    <col min="4" max="6" width="12.775" style="3" customWidth="1"/>
    <col min="7" max="7" width="8.63333333333333" style="3" hidden="1" customWidth="1"/>
    <col min="8" max="9" width="8.75" style="3" customWidth="1"/>
    <col min="10" max="10" width="11.3666666666667" style="3" customWidth="1"/>
    <col min="11" max="16384" width="9" style="1"/>
  </cols>
  <sheetData>
    <row r="1" s="1" customFormat="1" ht="36" customHeight="1" spans="1:10">
      <c r="A1" s="5" t="s">
        <v>383</v>
      </c>
      <c r="B1" s="5"/>
      <c r="C1" s="5"/>
      <c r="D1" s="5"/>
      <c r="E1" s="5"/>
      <c r="F1" s="5"/>
      <c r="G1" s="5"/>
      <c r="H1" s="5"/>
      <c r="I1" s="5"/>
      <c r="J1" s="5"/>
    </row>
    <row r="2" s="2" customFormat="1" ht="42.75" spans="1:10">
      <c r="A2" s="6" t="s">
        <v>373</v>
      </c>
      <c r="B2" s="6" t="s">
        <v>2</v>
      </c>
      <c r="C2" s="6" t="s">
        <v>374</v>
      </c>
      <c r="D2" s="6" t="s">
        <v>375</v>
      </c>
      <c r="E2" s="6" t="s">
        <v>376</v>
      </c>
      <c r="F2" s="6" t="s">
        <v>377</v>
      </c>
      <c r="G2" s="7" t="s">
        <v>378</v>
      </c>
      <c r="H2" s="6" t="s">
        <v>379</v>
      </c>
      <c r="I2" s="6" t="s">
        <v>380</v>
      </c>
      <c r="J2" s="6" t="s">
        <v>381</v>
      </c>
    </row>
    <row r="3" s="3" customFormat="1" ht="35.1" customHeight="1" spans="1:10">
      <c r="A3" s="8"/>
      <c r="B3" s="8"/>
      <c r="C3" s="8"/>
      <c r="D3" s="8"/>
      <c r="E3" s="8"/>
      <c r="F3" s="8"/>
      <c r="G3" s="9" t="e">
        <f>C3/SUM(C3:C7)</f>
        <v>#DIV/0!</v>
      </c>
      <c r="H3" s="9" t="e">
        <f>(F3-E3)/E3</f>
        <v>#DIV/0!</v>
      </c>
      <c r="I3" s="9" t="e">
        <f>E3/C3</f>
        <v>#DIV/0!</v>
      </c>
      <c r="J3" s="9" t="e">
        <f t="shared" ref="J3:J7" si="0">H3*G3</f>
        <v>#DIV/0!</v>
      </c>
    </row>
    <row r="4" s="3" customFormat="1" ht="35.1" customHeight="1" spans="1:10">
      <c r="A4" s="8"/>
      <c r="B4" s="8"/>
      <c r="C4" s="8"/>
      <c r="D4" s="8"/>
      <c r="E4" s="8"/>
      <c r="F4" s="8"/>
      <c r="G4" s="9" t="e">
        <f>C4/SUM(C3:C7)</f>
        <v>#DIV/0!</v>
      </c>
      <c r="H4" s="9" t="e">
        <f>(F4-E4)/E4</f>
        <v>#DIV/0!</v>
      </c>
      <c r="I4" s="9" t="e">
        <f>E4/C4</f>
        <v>#DIV/0!</v>
      </c>
      <c r="J4" s="9" t="e">
        <f t="shared" si="0"/>
        <v>#DIV/0!</v>
      </c>
    </row>
    <row r="5" s="3" customFormat="1" ht="35.1" customHeight="1" spans="1:10">
      <c r="A5" s="8"/>
      <c r="B5" s="8"/>
      <c r="C5" s="8"/>
      <c r="D5" s="8"/>
      <c r="E5" s="8"/>
      <c r="F5" s="8"/>
      <c r="G5" s="9" t="e">
        <f>C5/SUM(C3:C7)</f>
        <v>#DIV/0!</v>
      </c>
      <c r="H5" s="9" t="e">
        <f>(F5-E5)/E5</f>
        <v>#DIV/0!</v>
      </c>
      <c r="I5" s="9" t="e">
        <f>E5/C5</f>
        <v>#DIV/0!</v>
      </c>
      <c r="J5" s="9" t="e">
        <f t="shared" si="0"/>
        <v>#DIV/0!</v>
      </c>
    </row>
    <row r="6" s="3" customFormat="1" ht="35.1" customHeight="1" spans="1:10">
      <c r="A6" s="8"/>
      <c r="B6" s="8"/>
      <c r="C6" s="8"/>
      <c r="D6" s="8"/>
      <c r="E6" s="8"/>
      <c r="F6" s="8"/>
      <c r="G6" s="9" t="e">
        <f>C6/SUM(C3:C7)</f>
        <v>#DIV/0!</v>
      </c>
      <c r="H6" s="9" t="e">
        <f>(F6-E6)/E6</f>
        <v>#DIV/0!</v>
      </c>
      <c r="I6" s="9" t="e">
        <f>E6/C6</f>
        <v>#DIV/0!</v>
      </c>
      <c r="J6" s="9" t="e">
        <f t="shared" si="0"/>
        <v>#DIV/0!</v>
      </c>
    </row>
    <row r="7" s="3" customFormat="1" ht="35.1" customHeight="1" spans="1:10">
      <c r="A7" s="8"/>
      <c r="B7" s="8"/>
      <c r="C7" s="8"/>
      <c r="D7" s="8"/>
      <c r="E7" s="8"/>
      <c r="F7" s="8"/>
      <c r="G7" s="9" t="e">
        <f>C7/SUM(C3:C7)</f>
        <v>#DIV/0!</v>
      </c>
      <c r="H7" s="9" t="e">
        <f>(F7-E7)/E7</f>
        <v>#DIV/0!</v>
      </c>
      <c r="I7" s="9" t="e">
        <f>E7/C7</f>
        <v>#DIV/0!</v>
      </c>
      <c r="J7" s="9" t="e">
        <f t="shared" si="0"/>
        <v>#DIV/0!</v>
      </c>
    </row>
    <row r="8" s="3" customFormat="1" ht="35.1" customHeight="1" spans="1:10">
      <c r="A8" s="10" t="s">
        <v>384</v>
      </c>
      <c r="B8" s="11"/>
      <c r="C8" s="11"/>
      <c r="D8" s="11"/>
      <c r="E8" s="11"/>
      <c r="F8" s="11"/>
      <c r="G8" s="11"/>
      <c r="H8" s="11"/>
      <c r="I8" s="12"/>
      <c r="J8" s="13" t="e">
        <f>SUM(J3:J7)</f>
        <v>#DIV/0!</v>
      </c>
    </row>
    <row r="9" s="3" customFormat="1" ht="35.1" customHeight="1" spans="3:3">
      <c r="C9" s="4"/>
    </row>
    <row r="10" s="3" customFormat="1" ht="35.1" customHeight="1" spans="3:3">
      <c r="C10" s="4"/>
    </row>
    <row r="11" s="3" customFormat="1" ht="35.1" customHeight="1" spans="3:3">
      <c r="C11" s="4"/>
    </row>
  </sheetData>
  <protectedRanges>
    <protectedRange sqref="A3:F7" name="区域1"/>
  </protectedRanges>
  <mergeCells count="2">
    <mergeCell ref="A1:J1"/>
    <mergeCell ref="A8:I8"/>
  </mergeCells>
  <pageMargins left="0.75" right="0.75" top="1" bottom="1" header="0.5" footer="0.5"/>
  <pageSetup paperSize="9" scale="76"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J11"/>
  <sheetViews>
    <sheetView view="pageBreakPreview" zoomScale="130" zoomScaleNormal="100" workbookViewId="0">
      <selection activeCell="I5" sqref="I5"/>
    </sheetView>
  </sheetViews>
  <sheetFormatPr defaultColWidth="9" defaultRowHeight="13.5"/>
  <cols>
    <col min="1" max="1" width="4.86666666666667" style="3" customWidth="1"/>
    <col min="2" max="2" width="13.9083333333333" style="3" customWidth="1"/>
    <col min="3" max="3" width="12.775" style="4" customWidth="1"/>
    <col min="4" max="6" width="12.775" style="3" customWidth="1"/>
    <col min="7" max="7" width="8.63333333333333" style="3" hidden="1" customWidth="1"/>
    <col min="8" max="9" width="8.75" style="3" customWidth="1"/>
    <col min="10" max="10" width="11.3666666666667" style="3" customWidth="1"/>
    <col min="11" max="16384" width="9" style="1"/>
  </cols>
  <sheetData>
    <row r="1" s="1" customFormat="1" ht="36" customHeight="1" spans="1:10">
      <c r="A1" s="5" t="s">
        <v>385</v>
      </c>
      <c r="B1" s="5"/>
      <c r="C1" s="5"/>
      <c r="D1" s="5"/>
      <c r="E1" s="5"/>
      <c r="F1" s="5"/>
      <c r="G1" s="5"/>
      <c r="H1" s="5"/>
      <c r="I1" s="5"/>
      <c r="J1" s="5"/>
    </row>
    <row r="2" s="2" customFormat="1" ht="42.75" spans="1:10">
      <c r="A2" s="6" t="s">
        <v>373</v>
      </c>
      <c r="B2" s="6" t="s">
        <v>2</v>
      </c>
      <c r="C2" s="6" t="s">
        <v>374</v>
      </c>
      <c r="D2" s="6" t="s">
        <v>375</v>
      </c>
      <c r="E2" s="6" t="s">
        <v>376</v>
      </c>
      <c r="F2" s="6" t="s">
        <v>377</v>
      </c>
      <c r="G2" s="7" t="s">
        <v>378</v>
      </c>
      <c r="H2" s="6" t="s">
        <v>379</v>
      </c>
      <c r="I2" s="6" t="s">
        <v>380</v>
      </c>
      <c r="J2" s="6" t="s">
        <v>381</v>
      </c>
    </row>
    <row r="3" s="3" customFormat="1" ht="35.1" customHeight="1" spans="1:10">
      <c r="A3" s="8"/>
      <c r="B3" s="8"/>
      <c r="C3" s="8"/>
      <c r="D3" s="8"/>
      <c r="E3" s="8"/>
      <c r="F3" s="8"/>
      <c r="G3" s="9" t="e">
        <f>C3/SUM(C3:C7)</f>
        <v>#DIV/0!</v>
      </c>
      <c r="H3" s="9" t="e">
        <f>(F3-E3)/E3</f>
        <v>#DIV/0!</v>
      </c>
      <c r="I3" s="9" t="e">
        <f>E3/C3</f>
        <v>#DIV/0!</v>
      </c>
      <c r="J3" s="9" t="e">
        <f t="shared" ref="J3:J7" si="0">H3*G3</f>
        <v>#DIV/0!</v>
      </c>
    </row>
    <row r="4" s="3" customFormat="1" ht="35.1" customHeight="1" spans="1:10">
      <c r="A4" s="8"/>
      <c r="B4" s="8"/>
      <c r="C4" s="8"/>
      <c r="D4" s="8"/>
      <c r="E4" s="8"/>
      <c r="F4" s="8"/>
      <c r="G4" s="9" t="e">
        <f>C4/SUM(C3:C7)</f>
        <v>#DIV/0!</v>
      </c>
      <c r="H4" s="9" t="e">
        <f>(F4-E4)/E4</f>
        <v>#DIV/0!</v>
      </c>
      <c r="I4" s="9" t="e">
        <f>E4/C4</f>
        <v>#DIV/0!</v>
      </c>
      <c r="J4" s="9" t="e">
        <f t="shared" si="0"/>
        <v>#DIV/0!</v>
      </c>
    </row>
    <row r="5" s="3" customFormat="1" ht="35.1" customHeight="1" spans="1:10">
      <c r="A5" s="8"/>
      <c r="B5" s="8"/>
      <c r="C5" s="8"/>
      <c r="D5" s="8"/>
      <c r="E5" s="8"/>
      <c r="F5" s="8"/>
      <c r="G5" s="9" t="e">
        <f>C5/SUM(C3:C7)</f>
        <v>#DIV/0!</v>
      </c>
      <c r="H5" s="9" t="e">
        <f>(F5-E5)/E5</f>
        <v>#DIV/0!</v>
      </c>
      <c r="I5" s="9" t="e">
        <f>E5/C5</f>
        <v>#DIV/0!</v>
      </c>
      <c r="J5" s="9" t="e">
        <f t="shared" si="0"/>
        <v>#DIV/0!</v>
      </c>
    </row>
    <row r="6" s="3" customFormat="1" ht="35.1" customHeight="1" spans="1:10">
      <c r="A6" s="8"/>
      <c r="B6" s="8"/>
      <c r="C6" s="8"/>
      <c r="D6" s="8"/>
      <c r="E6" s="8"/>
      <c r="F6" s="8"/>
      <c r="G6" s="9" t="e">
        <f>C6/SUM(C3:C7)</f>
        <v>#DIV/0!</v>
      </c>
      <c r="H6" s="9" t="e">
        <f>(F6-E6)/E6</f>
        <v>#DIV/0!</v>
      </c>
      <c r="I6" s="9" t="e">
        <f>E6/C6</f>
        <v>#DIV/0!</v>
      </c>
      <c r="J6" s="9" t="e">
        <f t="shared" si="0"/>
        <v>#DIV/0!</v>
      </c>
    </row>
    <row r="7" s="3" customFormat="1" ht="35.1" customHeight="1" spans="1:10">
      <c r="A7" s="8"/>
      <c r="B7" s="8"/>
      <c r="C7" s="8"/>
      <c r="D7" s="8"/>
      <c r="E7" s="8"/>
      <c r="F7" s="8"/>
      <c r="G7" s="9" t="e">
        <f>C7/SUM(C3:C7)</f>
        <v>#DIV/0!</v>
      </c>
      <c r="H7" s="9" t="e">
        <f>(F7-E7)/E7</f>
        <v>#DIV/0!</v>
      </c>
      <c r="I7" s="9" t="e">
        <f>E7/C7</f>
        <v>#DIV/0!</v>
      </c>
      <c r="J7" s="9" t="e">
        <f t="shared" si="0"/>
        <v>#DIV/0!</v>
      </c>
    </row>
    <row r="8" s="3" customFormat="1" ht="35.1" customHeight="1" spans="1:10">
      <c r="A8" s="10" t="s">
        <v>386</v>
      </c>
      <c r="B8" s="11"/>
      <c r="C8" s="11"/>
      <c r="D8" s="11"/>
      <c r="E8" s="11"/>
      <c r="F8" s="11"/>
      <c r="G8" s="11"/>
      <c r="H8" s="11"/>
      <c r="I8" s="12"/>
      <c r="J8" s="13" t="e">
        <f>SUM(J3:J7)</f>
        <v>#DIV/0!</v>
      </c>
    </row>
    <row r="9" s="3" customFormat="1" ht="35.1" customHeight="1" spans="3:3">
      <c r="C9" s="4"/>
    </row>
    <row r="10" s="3" customFormat="1" ht="35.1" customHeight="1" spans="3:3">
      <c r="C10" s="4"/>
    </row>
    <row r="11" s="3" customFormat="1" ht="35.1" customHeight="1" spans="3:3">
      <c r="C11" s="4"/>
    </row>
  </sheetData>
  <protectedRanges>
    <protectedRange sqref="A3:F7" name="区域1"/>
  </protectedRanges>
  <mergeCells count="2">
    <mergeCell ref="A1:J1"/>
    <mergeCell ref="A8:I8"/>
  </mergeCells>
  <pageMargins left="0.75" right="0.75" top="1" bottom="1" header="0.5" footer="0.5"/>
  <pageSetup paperSize="9" scale="76"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:S�W :S�W :S�W 
</file>

<file path=customXml/itemProps1.xml><?xml version="1.0" encoding="utf-8"?>
<ds:datastoreItem xmlns:ds="http://schemas.openxmlformats.org/officeDocument/2006/customXml" ds:itemID="{5A5607D9-04D2-4DE1-AC0E-A7772F01BC71}">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信息汇总表</vt:lpstr>
      <vt:lpstr>武汉市建设工程安全文明施工费分析表（单个项目）</vt:lpstr>
      <vt:lpstr>费率测算表-合格</vt:lpstr>
      <vt:lpstr>费率测算表-市优</vt:lpstr>
      <vt:lpstr>费率测算表-省优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Katharine M</dc:creator>
  <cp:lastModifiedBy>Mr.bear</cp:lastModifiedBy>
  <dcterms:created xsi:type="dcterms:W3CDTF">2022-02-28T06:18:00Z</dcterms:created>
  <cp:lastPrinted>2022-07-25T09:43:00Z</cp:lastPrinted>
  <dcterms:modified xsi:type="dcterms:W3CDTF">2023-07-31T01:56:17Z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86CE431415754881B4B2ECADA6D96DE6_13</vt:lpwstr>
  </property>
  <property fmtid="{D5CDD505-2E9C-101B-9397-08002B2CF9AE}" pid="3" name="KSOProductBuildVer">
    <vt:lpwstr>2052-11.8.6.8811</vt:lpwstr>
  </property>
</Properties>
</file>